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9907e6c4c3750d8/Mkrx/4.Micrositio/Requisitos de Ingreso/2025/"/>
    </mc:Choice>
  </mc:AlternateContent>
  <xr:revisionPtr revIDLastSave="565" documentId="13_ncr:1_{B8FB90F5-CFD3-4D58-8546-2FE619F6D883}" xr6:coauthVersionLast="47" xr6:coauthVersionMax="47" xr10:uidLastSave="{0A46FEDA-8934-4CAC-8425-39F53E94B5C6}"/>
  <workbookProtection workbookAlgorithmName="SHA-512" workbookHashValue="q05gL7dQadtQ2GAwLJxpZIIKwfyGS03kqN4R2X6s/rv4v5BZ11NR3Nn5RNtBTFvYGRxtOBbkzq1DBLnTJIJtzQ==" workbookSaltValue="o5IMQpuGZ9vGkBG9a4l26g==" workbookSpinCount="100000" lockStructure="1"/>
  <bookViews>
    <workbookView xWindow="28680" yWindow="-120" windowWidth="19440" windowHeight="14880" xr2:uid="{00000000-000D-0000-FFFF-FFFF00000000}"/>
  </bookViews>
  <sheets>
    <sheet name="NOTA" sheetId="2" r:id="rId1"/>
    <sheet name="INFORMACIÓN GENERAL" sheetId="3" r:id="rId2"/>
    <sheet name="FORMACIÓN ACADEMICA" sheetId="4" r:id="rId3"/>
    <sheet name="CAPACITACIÓN" sheetId="8" r:id="rId4"/>
    <sheet name="CAPACITACIÓN (2)" sheetId="11" r:id="rId5"/>
    <sheet name="EXPERIENCIA" sheetId="9" r:id="rId6"/>
    <sheet name="EXPERIENCIA (2)" sheetId="18" r:id="rId7"/>
    <sheet name="Desplegables" sheetId="1" state="hidden" r:id="rId8"/>
    <sheet name="Codigos IP" sheetId="5" state="hidden" r:id="rId9"/>
    <sheet name="Codigos PCP" sheetId="6" state="hidden" r:id="rId10"/>
    <sheet name="Codigos BMC" sheetId="7" state="hidden" r:id="rId11"/>
  </sheets>
  <definedNames>
    <definedName name="_24_DE_MAYO">'Codigos PCP'!$E$752:$E$755</definedName>
    <definedName name="_xlnm._FilterDatabase" localSheetId="10" hidden="1">'Codigos BMC'!$A$1:$D$1</definedName>
    <definedName name="_xlnm._FilterDatabase" localSheetId="8" hidden="1">'Codigos IP'!$A$1:$D$442</definedName>
    <definedName name="_xlnm._FilterDatabase" localSheetId="9" hidden="1">'Codigos PCP'!$A$1:$G$1268</definedName>
    <definedName name="AGUARICO">'Codigos PCP'!$E$937:$E$942</definedName>
    <definedName name="ALAUSI">'Codigos PCP'!$E$195:$E$204</definedName>
    <definedName name="ALFREDO_BAQUERIZO_MORENO">'Codigos PCP'!$E$469</definedName>
    <definedName name="AMBATO">'Codigos PCP'!$E$1165:$E$1192</definedName>
    <definedName name="ANTONIO_ANTE">'Codigos PCP'!$E$553:$E$558</definedName>
    <definedName name="ARAJUNO">'Codigos PCP'!$E$970:$E$971</definedName>
    <definedName name="ARCHIDONA">'Codigos PCP'!$E$913:$E$915</definedName>
    <definedName name="ARENILLAS">'Codigos PCP'!$E$305:$E$308</definedName>
    <definedName name="ATACAMES">'Codigos PCP'!$E$388:$E$392</definedName>
    <definedName name="ATAHUALPA">'Codigos PCP'!$E$309:$E$314</definedName>
    <definedName name="AZOGUES">'Codigos PCP'!$E$122:$E$134</definedName>
    <definedName name="AZUAY">'Codigos PCP'!$D$1284:$D$1298</definedName>
    <definedName name="BABA">'Codigos PCP'!$E$707:$E$709</definedName>
    <definedName name="BABAHOYO">'Codigos PCP'!$E$710:$E$718</definedName>
    <definedName name="BALAO">'Codigos PCP'!$E$470</definedName>
    <definedName name="BALSAS">'Codigos PCP'!$E$315:$E$316</definedName>
    <definedName name="BALZAR">'Codigos PCP'!$E$471</definedName>
    <definedName name="banco">'Codigos BMC'!$B$2:$B$34</definedName>
    <definedName name="BAÑOS_DE_AGUA_SANTA">'Codigos PCP'!$E$1193:$E$1197</definedName>
    <definedName name="BIBLIAN">'Codigos PCP'!$E$135:$E$139</definedName>
    <definedName name="BOLIVAR">'Codigos PCP'!$D$1299:$D$1305</definedName>
    <definedName name="BOLIVAR1">'Codigos PCP'!$E$159:$E$164</definedName>
    <definedName name="BOLIVAR2">'Codigos PCP'!$E$756:$E$758</definedName>
    <definedName name="BUENA_FE">'Codigos PCP'!$E$719</definedName>
    <definedName name="CALUMA">'Codigos PCP'!$E$93</definedName>
    <definedName name="CALVAS">'Codigos PCP'!$E$605:$E$611</definedName>
    <definedName name="CAMILO_PONCE_ENRIQUEZ">'Codigos PCP'!$E$2:$E$3</definedName>
    <definedName name="CAÑAR">'Codigos PCP'!$D$1306:$D$1312</definedName>
    <definedName name="CAÑAR1">'Codigos PCP'!$E$140:$E$151</definedName>
    <definedName name="CARCHI">'Codigos PCP'!$D$1313:$D$1318</definedName>
    <definedName name="CARLOS_JULIO_AROSEMENA_TOLA">'Codigos PCP'!$E$916</definedName>
    <definedName name="CASCALES">'Codigos PCP'!$E$1132:$E$1134</definedName>
    <definedName name="CATAMAYO">'Codigos PCP'!$E$612:$E$617</definedName>
    <definedName name="CAYAMBE">'Codigos PCP'!$E$991:$E$998</definedName>
    <definedName name="CELICA">'Codigos PCP'!$E$618:$E$622</definedName>
    <definedName name="CENTINELA_DEL_CONDOR">'Codigos PCP'!$E$1229:$E$1232</definedName>
    <definedName name="CEVALLOS">'Codigos PCP'!$E$1198</definedName>
    <definedName name="CHAGUARPAMBA">'Codigos PCP'!$E$623:$E$627</definedName>
    <definedName name="CHAMBO">'Codigos PCP'!$E$205</definedName>
    <definedName name="CHILLA">'Codigos PCP'!$E$317</definedName>
    <definedName name="CHILLANES">'Codigos PCP'!$E$94:$E$95</definedName>
    <definedName name="CHIMBO">'Codigos PCP'!$E$96:$E$99</definedName>
    <definedName name="CHIMBORAZO">'Codigos PCP'!$D$1319:$D$1328</definedName>
    <definedName name="CHINCHIPE">'Codigos PCP'!$E$1233:$E$1238</definedName>
    <definedName name="CHONE">'Codigos PCP'!$E$759:$E$767</definedName>
    <definedName name="CHORDELEG">'Codigos PCP'!$E$4:$E$8</definedName>
    <definedName name="CHUNCHI">'Codigos PCP'!$E$206:$E$210</definedName>
    <definedName name="COLIMES">'Codigos PCP'!$E$472:$E$473</definedName>
    <definedName name="COLTA">'Codigos PCP'!$E$211:$E$216</definedName>
    <definedName name="COOPCREDITO">'Codigos BMC'!$B$68:$B$123</definedName>
    <definedName name="COOPERATIVA">'Codigos BMC'!$B$35:$B$67</definedName>
    <definedName name="Cooperativa_de_Ahorro_y_Credito">'Codigos BMC'!$B$68:$B$123</definedName>
    <definedName name="COTACACHI">'Codigos PCP'!$E$559:$E$569</definedName>
    <definedName name="COTOPAXI">'Codigos PCP'!$D$1329:$D$1335</definedName>
    <definedName name="CRNEL_MARCELINO_MARIDUEÑA">'Codigos PCP'!$E$474</definedName>
    <definedName name="CUENCA">'Codigos PCP'!$E$9:$E$45</definedName>
    <definedName name="CUMANDA">'Codigos PCP'!$E$217</definedName>
    <definedName name="CUYABENO">'Codigos PCP'!$E$1135:$E$1137</definedName>
    <definedName name="DAULE">'Codigos PCP'!$E$475:$E$486</definedName>
    <definedName name="DELEG">'Codigos PCP'!$E$152:$E$153</definedName>
    <definedName name="DURAN">'Codigos PCP'!$E$487:$E$488</definedName>
    <definedName name="ECHEANDIA">'Codigos PCP'!$E$100</definedName>
    <definedName name="EL_CARMEN">'Codigos PCP'!$E$768:$E$771</definedName>
    <definedName name="EL_CHACO">'Codigos PCP'!$E$917:$E$922</definedName>
    <definedName name="EL_EMPALME">'Codigos PCP'!$E$489:$E$491</definedName>
    <definedName name="EL_GUABO">'Codigos PCP'!$E$318:$E$322</definedName>
    <definedName name="EL_ORO">'Codigos PCP'!$D$1336:$D$1349</definedName>
    <definedName name="EL_PAN">'Codigos PCP'!$E$46:$E$47</definedName>
    <definedName name="EL_PANGUI">'Codigos PCP'!$E$1239:$E$1242</definedName>
    <definedName name="EL_TAMBO">'Codigos PCP'!$E$154</definedName>
    <definedName name="EL_TRIUNFO">'Codigos PCP'!$E$492</definedName>
    <definedName name="ELOY_ALFARO">'Codigos PCP'!$E$393:$E$408</definedName>
    <definedName name="ESMERALDAS">'Codigos PCP'!$D$1350:$D$1357</definedName>
    <definedName name="ESMERALDAS1">'Codigos PCP'!$E$409:$E$422</definedName>
    <definedName name="ESPEJO">'Codigos PCP'!$E$165:$E$169</definedName>
    <definedName name="ESPINDOLA">'Codigos PCP'!$E$628:$E$634</definedName>
    <definedName name="EventoCapacitacion">'Codigos IP'!$A$443:$A$462</definedName>
    <definedName name="FLAVIO_ALFARO">'Codigos PCP'!$E$772:$E$774</definedName>
    <definedName name="GALAPAGOS">'Codigos PCP'!$D$1358:$D$1360</definedName>
    <definedName name="GIRON">'Codigos PCP'!$E$48:$E$50</definedName>
    <definedName name="GNRAL_ANTONIO_ELIZALDE">'Codigos PCP'!$E$493</definedName>
    <definedName name="GONZALO_PIZARRO">'Codigos PCP'!$E$1138:$E$1141</definedName>
    <definedName name="GONZANAMA">'Codigos PCP'!$E$635:$E$639</definedName>
    <definedName name="GUACHAPALA">'Codigos PCP'!$E$51</definedName>
    <definedName name="GUALACEO">'Codigos PCP'!$E$52:$E$60</definedName>
    <definedName name="GUALAQUIZA">'Codigos PCP'!$E$851:$E$860</definedName>
    <definedName name="GUAMOTE">'Codigos PCP'!$E$218:$E$220</definedName>
    <definedName name="GUANO">'Codigos PCP'!$E$221:$E$232</definedName>
    <definedName name="GUARANDA">'Codigos PCP'!$E$101:$E$112</definedName>
    <definedName name="GUAYAQUIL">'Codigos PCP'!$E$494:$E$515</definedName>
    <definedName name="GUAYAS">'Codigos PCP'!$D$1361:$D$1385</definedName>
    <definedName name="HUAMBOYA">'Codigos PCP'!$E$861:$E$863</definedName>
    <definedName name="HUAQUILLAS">'Codigos PCP'!$E$323:$E$328</definedName>
    <definedName name="IBARRA">'Codigos PCP'!$E$570:$E$582</definedName>
    <definedName name="IMBABURA">'Codigos PCP'!$D$1386:$D$1391</definedName>
    <definedName name="ingreso">'Codigos IP'!$A$463:$A$480</definedName>
    <definedName name="InstitucionesFinancieras">'Codigos BMC'!$B$132:$B$135</definedName>
    <definedName name="INTZA">'Codigos PCP'!$E$911:$E$912</definedName>
    <definedName name="ISABELA">'Codigos PCP'!$E$461:$E$462</definedName>
    <definedName name="ISIDRO_AYORA">'Codigos PCP'!$E$516</definedName>
    <definedName name="JAMA">'Codigos PCP'!$E$775</definedName>
    <definedName name="JARAMIJO">'Codigos PCP'!$E$776</definedName>
    <definedName name="JIPIJAPA">'Codigos PCP'!$E$777:$E$787</definedName>
    <definedName name="JUNIN">'Codigos PCP'!$E$788</definedName>
    <definedName name="LA_CONCORDIA">'Codigos PCP'!$E$423:$E$426</definedName>
    <definedName name="LA_JOYA_DE_LOS_SACHAS">'Codigos PCP'!$E$943:$E$951</definedName>
    <definedName name="LA_LIBERTAD">'Codigos PCP'!$E$1101</definedName>
    <definedName name="LA_MANA">'Codigos PCP'!$E$258:$E$262</definedName>
    <definedName name="LA_TRONCAL">'Codigos PCP'!$E$155:$E$157</definedName>
    <definedName name="LAGO_AGRIO">'Codigos PCP'!$E$1142:$E$1148</definedName>
    <definedName name="LAS_LAJAS">'Codigos PCP'!$E$329:$E$334</definedName>
    <definedName name="LAS_NAVES">'Codigos PCP'!$E$113:$E$114</definedName>
    <definedName name="LATACUNGA">'Codigos PCP'!$E$263:$E$278</definedName>
    <definedName name="LIMON_INDANZA">'Codigos PCP'!$E$864:$E$869</definedName>
    <definedName name="LO_SEXTO">'Codigos PCP'!$E$910</definedName>
    <definedName name="LOGROÑO">'Codigos PCP'!$E$870:$E$872</definedName>
    <definedName name="LOJA">'Codigos PCP'!$D$1392:$D$1407</definedName>
    <definedName name="LOJA1">'Codigos PCP'!$E$640:$E$657</definedName>
    <definedName name="LOMAS_DE_SARGENTILLO">'Codigos PCP'!$E$517</definedName>
    <definedName name="LORETO">'Codigos PCP'!$E$952:$E$957</definedName>
    <definedName name="LOS_RIOS">'Codigos PCP'!$D$1408:$D$1420</definedName>
    <definedName name="LugarNotaria">'Codigos IP'!$A$12:$A$101</definedName>
    <definedName name="MACARA">'Codigos PCP'!$E$658:$E$662</definedName>
    <definedName name="MACHALA">'Codigos PCP'!$E$335:$E$341</definedName>
    <definedName name="MANABI">'Codigos PCP'!$D$1421:$D$1442</definedName>
    <definedName name="MANTA">'Codigos PCP'!$E$789:$E$795</definedName>
    <definedName name="MARCABELI">'Codigos PCP'!$E$342:$E$343</definedName>
    <definedName name="MEJIA">'Codigos PCP'!$E$999:$E$1006</definedName>
    <definedName name="MERA">'Codigos PCP'!$E$972:$E$974</definedName>
    <definedName name="MILAGRO">'Codigos PCP'!$E$518:$E$521</definedName>
    <definedName name="MIRA">'Codigos PCP'!$E$170:$E$173</definedName>
    <definedName name="MOCACHE">'Codigos PCP'!$E$723</definedName>
    <definedName name="MOCHA">'Codigos PCP'!$D$1199:$E$1200</definedName>
    <definedName name="MONTALVO">'Codigos PCP'!$E$724</definedName>
    <definedName name="MONTECRISTI">'Codigos PCP'!$E$796:$E$801</definedName>
    <definedName name="MONTUFAR">'Codigos PCP'!$E$174:$E$181</definedName>
    <definedName name="MORONA">'Codigos PCP'!$E$873:$E$882</definedName>
    <definedName name="MORONA_SANTIAGO">'Codigos PCP'!$D$1443:$D$1454</definedName>
    <definedName name="MUISNE">'Codigos PCP'!$E$427:$E$435</definedName>
    <definedName name="MUTUALISTA">'Codigos BMC'!$B$124:$B$127</definedName>
    <definedName name="NABON">'Codigos PCP'!$E$61:$E$64</definedName>
    <definedName name="nacionalidad1">Desplegables!$B$80:$B$146</definedName>
    <definedName name="NANGARITZA">'Codigos PCP'!$E$1243:$E$1245</definedName>
    <definedName name="NAPO">'Codigos PCP'!$D$1455:$D$1459</definedName>
    <definedName name="NARANJAL">'Codigos PCP'!$E$522:$E$526</definedName>
    <definedName name="NARANJITO">'Codigos PCP'!$E$527</definedName>
    <definedName name="NOBOL">'Codigos PCP'!$E$528</definedName>
    <definedName name="OLMEDO">'Codigos PCP'!$E$663:$E$664</definedName>
    <definedName name="OLMEDO1">'Codigos PCP'!$E$802</definedName>
    <definedName name="OÑA">'Codigos PCP'!$E$65:$E$66</definedName>
    <definedName name="ORELLANA">'Codigos PCP'!$D$1460:$D$1463</definedName>
    <definedName name="ORELLANA1">'Codigos PCP'!$E$958:$E$969</definedName>
    <definedName name="OTAVALO">'Codigos PCP'!$E$583:$E$594</definedName>
    <definedName name="pais">'Codigos IP'!$A$227:$A$442</definedName>
    <definedName name="PAJAN">'Codigos PCP'!$E$803:$E$807</definedName>
    <definedName name="PALANDA">'Codigos PCP'!$E$1246:$E$1250</definedName>
    <definedName name="PALENQUE">'Codigos PCP'!$E$725</definedName>
    <definedName name="PALESTINA">'Codigos PCP'!$E$529</definedName>
    <definedName name="PALLATANGA">'Codigos PCP'!$E$233</definedName>
    <definedName name="PALORA">'Codigos PCP'!$E$883:$E$887</definedName>
    <definedName name="PALTAS">'Codigos PCP'!$E$665:$E$673</definedName>
    <definedName name="PANGUA">'Codigos PCP'!$E$279:$E$282</definedName>
    <definedName name="PAQUISHA">'Codigos PCP'!$E$1251:$E$1253</definedName>
    <definedName name="PASAJE">'Codigos PCP'!$E$344:$E$354</definedName>
    <definedName name="PASTAZA">'Codigos PCP'!$D$1464:$D$1467</definedName>
    <definedName name="PASTAZA1">'Codigos PCP'!$E$975:$E$988</definedName>
    <definedName name="PATATE">'Codigos PCP'!$E$1201:$E$1204</definedName>
    <definedName name="PAUTE">'Codigos PCP'!$E$67:$E$74</definedName>
    <definedName name="PEDERNALES">'Codigos PCP'!$E$808:$E$811</definedName>
    <definedName name="PEDRO_CARBO">'Codigos PCP'!$E$530:$E$532</definedName>
    <definedName name="PEDRO_MONCAYO">'Codigos PCP'!$E$1007:$E$1011</definedName>
    <definedName name="PEDRO_VICENTE_MALDONADO">'Codigos PCP'!$E$1012</definedName>
    <definedName name="PENIPE">'Codigos PCP'!$E$234:$E$240</definedName>
    <definedName name="PICHINCHA">'Codigos PCP'!$D$1468:$D$1475</definedName>
    <definedName name="PICHINCHA1">'Codigos PCP'!$E$812:$E$814</definedName>
    <definedName name="PINAMPIRO">'Codigos PCP'!$E$595:$E$598</definedName>
    <definedName name="PINDAL">'Codigos PCP'!$E$674:$E$677</definedName>
    <definedName name="PIÑAS">'Codigos PCP'!$E$355:$E$364</definedName>
    <definedName name="PLAYAS">'Codigos PCP'!$E$533</definedName>
    <definedName name="PORTOVELO">'Codigos PCP'!$E$365:$E$368</definedName>
    <definedName name="PORTOVIEJO">'Codigos PCP'!$E$815:$E$831</definedName>
    <definedName name="Provincia">'Codigos PCP'!$A$1284:$A$1307</definedName>
    <definedName name="PUCARA">'Codigos PCP'!$E$75:$E$76</definedName>
    <definedName name="PUEBLOVIEJO">'Codigos PCP'!$E$726:$E$728</definedName>
    <definedName name="PUERTO_LOPEZ">'Codigos PCP'!$E$832:$E$834</definedName>
    <definedName name="PUERTO_QUITO">'Codigos PCP'!$E$1013</definedName>
    <definedName name="PUJILI">'Codigos PCP'!$E$283:$E$289</definedName>
    <definedName name="PUTIMAYO">'Codigos PCP'!$E$1149:$E$1153</definedName>
    <definedName name="PUYANGO">'Codigos PCP'!$E$678:$E$683</definedName>
    <definedName name="QUERO">'Codigos PCP'!$E$1205:$E$1207</definedName>
    <definedName name="QUEVEDO">'Codigos PCP'!$E$729:$E$740</definedName>
    <definedName name="QUIJOS">'Codigos PCP'!$E$923:$E$928</definedName>
    <definedName name="QUILANGA">'Codigos PCP'!$E$684:$E$686</definedName>
    <definedName name="QUINNDE">'Codigos PCP'!$E$436:$E$441</definedName>
    <definedName name="QUINSALOMA">'Codigos PCP'!$E$741</definedName>
    <definedName name="QUITO">'Codigos PCP'!$E$1014:$E$1093</definedName>
    <definedName name="RIOBAMBA">'Codigos PCP'!$E$241:$E$257</definedName>
    <definedName name="RIOVERDE">'Codigos PCP'!$E$442:$E$447</definedName>
    <definedName name="ROCAFUERTE">'Codigos PCP'!$E$835</definedName>
    <definedName name="RUMIÑAHUI">'Codigos PCP'!$E$1094:$E$1098</definedName>
    <definedName name="SALCEDO">'Codigos PCP'!$E$290:$E$295</definedName>
    <definedName name="salida">'Codigos IP'!$A$481:$A$505</definedName>
    <definedName name="SALINAS">'Codigos PCP'!$E$1102:$E$1108</definedName>
    <definedName name="SALITRE">'Codigos PCP'!$E$534:$E$542</definedName>
    <definedName name="SAMBORONDON">'Codigos PCP'!$E$543:$E$545</definedName>
    <definedName name="SAN_CRISTOBAL">'Codigos PCP'!$E$463:$E$465</definedName>
    <definedName name="SAN_FERNANDO">'Codigos PCP'!$E$77:$E$78</definedName>
    <definedName name="SAN_JACINTO_DE_YAGUACHI">'Codigos PCP'!$E$546:$E$549</definedName>
    <definedName name="SAN_JUAN_BOSCO">'Codigos PCP'!$E$888:$E$892</definedName>
    <definedName name="SAN_LORENZO">'Codigos PCP'!$E$448:$E$460</definedName>
    <definedName name="SAN_MIGUEL">'Codigos PCP'!$E$115:$E$121</definedName>
    <definedName name="SAN_MIGUEL_DE_LOS_BANCOS">'Codigos PCP'!$E$1099:$E$1100</definedName>
    <definedName name="SAN_MIGUEL_DE_URCUQUI">'Codigos PCP'!$E$599:$E$604</definedName>
    <definedName name="SAN_PEDRO_DE_HUACA">'Codigos PCP'!$E$182:$E$183</definedName>
    <definedName name="SAN_PEDRO_DE_PELILEO">'Codigos PCP'!$E$1208:$E$1217</definedName>
    <definedName name="SAN_VICENTE">'Codigos PCP'!$E$842:$E$843</definedName>
    <definedName name="Sangre">Desplegables!$B$66:$B$73</definedName>
    <definedName name="SANTA_ANA">'Codigos PCP'!$E$836:$E$841</definedName>
    <definedName name="SANTA_CLARA">'Codigos PCP'!$E$989:$E$990</definedName>
    <definedName name="SANTA_CRUZ">'Codigos PCP'!$E$466:$E$468</definedName>
    <definedName name="SANTA_ELENA">'Codigos PCP'!$D$1476:$D$1478</definedName>
    <definedName name="SANTA_ELENA1">'Codigos PCP'!$E$1109:$E$1116</definedName>
    <definedName name="SANTA_ISABEL">'Codigos PCP'!$E$79:$E$82</definedName>
    <definedName name="SANTA_LUCIA">'Codigos PCP'!$E$550</definedName>
    <definedName name="SANTA_ROSA">'Codigos PCP'!$E$369:$E$377</definedName>
    <definedName name="SANTIAGO">'Codigos PCP'!$E$893:$E$900</definedName>
    <definedName name="SANTIAGO_DE_PILLARO">'Codigos PCP'!$E$1218:$E$1226</definedName>
    <definedName name="SANTO_DOMINGO">'Codigos PCP'!$E$1117:$E$1131</definedName>
    <definedName name="SANTO_DOMINGO_DE_LOS_TSACHILAS">'Codigos PCP'!$D$1479</definedName>
    <definedName name="SAQUISILI">'Codigos PCP'!$E$296:$E$299</definedName>
    <definedName name="SARAGURO">'Codigos PCP'!$E$687:$E$697</definedName>
    <definedName name="SEVILLA_DE_ORO">'Codigos PCP'!$E$83:$E$85</definedName>
    <definedName name="SHUSHUFINDI">'Codigos PCP'!$E$1154:$E$1159</definedName>
    <definedName name="SIGCHOS">'Codigos PCP'!$E$300:$E$304</definedName>
    <definedName name="SIGSIG">'Codigos PCP'!$E$86:$E$92</definedName>
    <definedName name="SIMON_BOLIVAR">'Codigos PCP'!$E$551:$E$552</definedName>
    <definedName name="SOZORANGA">'Codigos PCP'!$E$698:$E$700</definedName>
    <definedName name="SUCRE">'Codigos PCP'!$E$844:$E$847</definedName>
    <definedName name="SUCUA">'Codigos PCP'!$E$901:$E$904</definedName>
    <definedName name="SUCUMBIOS">'Codigos PCP'!$D$1480:$D$1486</definedName>
    <definedName name="SUCUMBIOS1">'Codigos PCP'!$E$1160:$E$1164</definedName>
    <definedName name="SUSCAL">'Codigos PCP'!$E$158</definedName>
    <definedName name="TAISHA">'Codigos PCP'!$E$905:$E$909</definedName>
    <definedName name="TENA">'Codigos PCP'!$E$929:$E$936</definedName>
    <definedName name="TOSAGUA">'Codigos PCP'!$E$848:$E$850</definedName>
    <definedName name="TSALEO">'Codigos PCP'!$E$1227:$E$1228</definedName>
    <definedName name="TULCAN">'Codigos PCP'!$E$184:$E$194</definedName>
    <definedName name="TUNGURAHUA">'Codigos PCP'!$D$1487:$D$1495</definedName>
    <definedName name="URDANETA">'Codigos PCP'!$E$742:$E$743</definedName>
    <definedName name="VALENCIA">'Codigos PCP'!$E$744</definedName>
    <definedName name="VENTANAS">'Codigos PCP'!$E$745:$E$749</definedName>
    <definedName name="VINCES">'Codigos PCP'!$E$750:$E$751</definedName>
    <definedName name="YACUAMBI">'Codigos PCP'!$E$1254:$E$1256</definedName>
    <definedName name="YANTZAZA">'Codigos PCP'!$E$1257:$E$1259</definedName>
    <definedName name="ZAMORA">'Codigos PCP'!$E$1260:$E$1268</definedName>
    <definedName name="ZAMORA_CHINCHIPE">'Codigos PCP'!$D$1496:$D$1504</definedName>
    <definedName name="ZAPOTILLO">'Codigos PCP'!$E$701:$E$706</definedName>
    <definedName name="ZARUMA">'Codigos PCP'!$E$378:$E$387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7" roundtripDataChecksum="uMNTU3CmefeqxfNKZPBvlIuByISuTAz1pCeG5jsVKr4="/>
    </ext>
  </extLst>
</workbook>
</file>

<file path=xl/calcChain.xml><?xml version="1.0" encoding="utf-8"?>
<calcChain xmlns="http://schemas.openxmlformats.org/spreadsheetml/2006/main">
  <c r="C51" i="18" l="1"/>
  <c r="O39" i="18"/>
  <c r="O41" i="18" s="1"/>
  <c r="G39" i="18"/>
  <c r="G41" i="18" s="1"/>
  <c r="O26" i="18"/>
  <c r="O28" i="18" s="1"/>
  <c r="G26" i="18"/>
  <c r="G28" i="18" s="1"/>
  <c r="O13" i="18"/>
  <c r="O15" i="18" s="1"/>
  <c r="G13" i="18"/>
  <c r="G15" i="18" s="1"/>
  <c r="O52" i="9"/>
  <c r="O54" i="9" s="1"/>
  <c r="G52" i="9"/>
  <c r="G54" i="9" s="1"/>
  <c r="O39" i="9"/>
  <c r="O41" i="9" s="1"/>
  <c r="G39" i="9"/>
  <c r="G41" i="9" s="1"/>
  <c r="O26" i="9"/>
  <c r="O28" i="9" s="1"/>
  <c r="G26" i="9"/>
  <c r="G28" i="9" s="1"/>
  <c r="O13" i="9"/>
  <c r="O15" i="9" s="1"/>
  <c r="G13" i="9"/>
  <c r="G15" i="9" s="1"/>
  <c r="K12" i="3" l="1"/>
  <c r="L12" i="3" s="1"/>
  <c r="K13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N16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======
ID#AAABIEoUnWs
Maekrix Black Dragon    (2024-03-05 17:08:28)
Ingresar Fecha en formato: (dd/mm/aaaa)</t>
        </r>
      </text>
    </comment>
    <comment ref="P16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======
ID#AAABIEoUnWo
Maekrix Black Dragon    (2024-03-05 17:08:28)
Fecha de graduación se encuentra ubicada en el diploma (cartón) 
Formato: dd/mm/aaaa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ZNv5x4bDG1s6CqwhlmCyDLxYFag=="/>
    </ext>
  </extLst>
</comments>
</file>

<file path=xl/sharedStrings.xml><?xml version="1.0" encoding="utf-8"?>
<sst xmlns="http://schemas.openxmlformats.org/spreadsheetml/2006/main" count="6122" uniqueCount="2173">
  <si>
    <t>INFORMACIÓN PERSONAL</t>
  </si>
  <si>
    <t>UNIDADES</t>
  </si>
  <si>
    <t>Biblioteca</t>
  </si>
  <si>
    <t>Tipo de documento:</t>
  </si>
  <si>
    <t>Centro de Educación Continua</t>
  </si>
  <si>
    <t>CÉDULA</t>
  </si>
  <si>
    <t>Centro de Estudios Estratégicos</t>
  </si>
  <si>
    <t>PASAPORTE</t>
  </si>
  <si>
    <t>Centro de Investigaciones de Aplicaciones Militares (CICTE)</t>
  </si>
  <si>
    <t>Centro de Nanociencia y Nanotecnología</t>
  </si>
  <si>
    <t>GÉNERO</t>
  </si>
  <si>
    <t>Centro de Posgrados</t>
  </si>
  <si>
    <t>FEMENINO</t>
  </si>
  <si>
    <t>Departamento de Ciencias de Económicas, Administrativas y de Comercio</t>
  </si>
  <si>
    <t>MASCULINO</t>
  </si>
  <si>
    <t>Departamento de Ciencias de la Computación</t>
  </si>
  <si>
    <t>Departamento de Ciencias de la Energía y Mecánica</t>
  </si>
  <si>
    <t xml:space="preserve">Estado civil: </t>
  </si>
  <si>
    <t>Departamento de Ciencias de la Vida y la Agricultura</t>
  </si>
  <si>
    <t>CASADO (A)</t>
  </si>
  <si>
    <t>Departamento de Ciencias Exactas</t>
  </si>
  <si>
    <t>DIVORCIADO (A)</t>
  </si>
  <si>
    <t>Departamento de Ciencias Humanas y Sociales</t>
  </si>
  <si>
    <t>SOLTERO (A)</t>
  </si>
  <si>
    <t>Departamento de Ciencias Médicas</t>
  </si>
  <si>
    <t>UNIÓN LIBRE</t>
  </si>
  <si>
    <t>Departamento de Eléctrica, Electrónica y Telecomunicaciones</t>
  </si>
  <si>
    <t>VIUDO (A)</t>
  </si>
  <si>
    <t>Departamento de la Tierra y Construcción</t>
  </si>
  <si>
    <t>Departamento de Seguridad y Defensa</t>
  </si>
  <si>
    <t>Auto identificación étnica:</t>
  </si>
  <si>
    <t>Honorable Consejo Universitario</t>
  </si>
  <si>
    <t>AFROECUATORIANO/AFRODESCENDIENTE</t>
  </si>
  <si>
    <t>ANDOA</t>
  </si>
  <si>
    <t>Idiomas</t>
  </si>
  <si>
    <t>BLANCO/A</t>
  </si>
  <si>
    <t>ACHUAR</t>
  </si>
  <si>
    <t>Rectorado</t>
  </si>
  <si>
    <t>INDÍGENA</t>
  </si>
  <si>
    <t>SECOYA</t>
  </si>
  <si>
    <t>Unidad de Admisión y Registro</t>
  </si>
  <si>
    <t>MESTIZO/A</t>
  </si>
  <si>
    <t>SHIWIAR</t>
  </si>
  <si>
    <t>Unidad de Asesoría Jurídica</t>
  </si>
  <si>
    <t>MONTUBIO/A</t>
  </si>
  <si>
    <t>SHUAR</t>
  </si>
  <si>
    <t>Unidad de Auditoria Interna</t>
  </si>
  <si>
    <t>MULATO/A</t>
  </si>
  <si>
    <t>SIONA</t>
  </si>
  <si>
    <t>Unidad de Autoevaluación y Aseguramiento de la Calidad Académica</t>
  </si>
  <si>
    <t>NEGRO/A</t>
  </si>
  <si>
    <t>TSACHILA</t>
  </si>
  <si>
    <t>Unidad de Bienestar Estudiantil</t>
  </si>
  <si>
    <t>OTRO/A</t>
  </si>
  <si>
    <t>WAORANI</t>
  </si>
  <si>
    <t>Unidad de Comunicación Social</t>
  </si>
  <si>
    <t>ZÁPARA</t>
  </si>
  <si>
    <t>Unidad de Desarrollo Educativo</t>
  </si>
  <si>
    <t>Tipo de enfermedad catastrófica:</t>
  </si>
  <si>
    <t>Unidad de Desarrollo Físico</t>
  </si>
  <si>
    <t>Acción  de personal</t>
  </si>
  <si>
    <t>Ninguna</t>
  </si>
  <si>
    <t>Unidad de Educación a Distancia</t>
  </si>
  <si>
    <t>Hasta fin de concurso</t>
  </si>
  <si>
    <t>Todo tipo de malformaciones congénitas de corazón</t>
  </si>
  <si>
    <t>Unidad de Educación Presencial</t>
  </si>
  <si>
    <t>Tres meses de prueba</t>
  </si>
  <si>
    <t xml:space="preserve">Todo tipo de cáncer </t>
  </si>
  <si>
    <t>Unidad de Gestión de la Investigación</t>
  </si>
  <si>
    <t>Indefinido</t>
  </si>
  <si>
    <t xml:space="preserve">Insuficiencia renal crónica </t>
  </si>
  <si>
    <t>Unidad de Gestión de Tecnologías</t>
  </si>
  <si>
    <t>Trasplante de órganos: riñón, hígado, medula ósea</t>
  </si>
  <si>
    <t>Unidad de Logística</t>
  </si>
  <si>
    <t>Secuelas e quemaduras graves</t>
  </si>
  <si>
    <t>Unidad de Planificación y Desarrollo Institucional</t>
  </si>
  <si>
    <t>Malformaciones arterio venosas cerebrales</t>
  </si>
  <si>
    <t>TIEMPO</t>
  </si>
  <si>
    <t>Unidad de Relaciones de Cooperación Interinstitucional</t>
  </si>
  <si>
    <t xml:space="preserve">SITUACION ACTUAL </t>
  </si>
  <si>
    <t xml:space="preserve">Síndrome de klippel trenaunay </t>
  </si>
  <si>
    <t>SEMESTRES</t>
  </si>
  <si>
    <t>Unidad de Secretaria General</t>
  </si>
  <si>
    <t>Institución que se encuentra actualmente :</t>
  </si>
  <si>
    <t>Aneurisma tóraco-abdominal</t>
  </si>
  <si>
    <t>AÑOS</t>
  </si>
  <si>
    <t>Unidad de Seguridad Física</t>
  </si>
  <si>
    <t xml:space="preserve">Unidad administrativa: </t>
  </si>
  <si>
    <t>Unidad de Seguridad Integrada</t>
  </si>
  <si>
    <t>Dirección:</t>
  </si>
  <si>
    <t>Tipo de cuenta</t>
  </si>
  <si>
    <t>CURSOS</t>
  </si>
  <si>
    <t>Unidad de Servicios Universitarios</t>
  </si>
  <si>
    <t>Motivo:</t>
  </si>
  <si>
    <t>AHORROS</t>
  </si>
  <si>
    <t>APROBADO</t>
  </si>
  <si>
    <t>Unidad de Talento Humano</t>
  </si>
  <si>
    <t>Cambio de sucursal</t>
  </si>
  <si>
    <t>CORRIENTE</t>
  </si>
  <si>
    <t>DICTADO</t>
  </si>
  <si>
    <t>Unidad de Tecnologías de Información y Comunicaciones</t>
  </si>
  <si>
    <t>Auditoria externa</t>
  </si>
  <si>
    <t>ASISTIDO</t>
  </si>
  <si>
    <t>Unidad de Vinculación con la Sociedad</t>
  </si>
  <si>
    <t>Asignación temporal</t>
  </si>
  <si>
    <t>Tipo de relación  conyuge - conviviente</t>
  </si>
  <si>
    <t>Unidad Financiera</t>
  </si>
  <si>
    <t>Otras sedes</t>
  </si>
  <si>
    <t>CÓNYUGE</t>
  </si>
  <si>
    <t>Unidad Seguridad Integrada</t>
  </si>
  <si>
    <t>Extensión:</t>
  </si>
  <si>
    <t>CONVIVIENTE</t>
  </si>
  <si>
    <t>TIPO INSTITUCIÓN</t>
  </si>
  <si>
    <t>Vicerrectorado Académico General</t>
  </si>
  <si>
    <t>Teléfono de trabajo:</t>
  </si>
  <si>
    <t>PRIVADA</t>
  </si>
  <si>
    <t>Vicerrectorado Administrativo</t>
  </si>
  <si>
    <t>Tipo de relación</t>
  </si>
  <si>
    <t>PÚBLICA</t>
  </si>
  <si>
    <t>Vicerrectorado de Docencia</t>
  </si>
  <si>
    <t>Primer grado de consanguinidad</t>
  </si>
  <si>
    <t>Vicerrectorado de Innovación y Transferencia Tecnológica</t>
  </si>
  <si>
    <t>Segundo grado de consanguinidad</t>
  </si>
  <si>
    <t>Nivel de instrucción</t>
  </si>
  <si>
    <t>Tercer grado de consanguinidad</t>
  </si>
  <si>
    <t>Cuarto grado de consanguinidad</t>
  </si>
  <si>
    <t>Primer grado de afinidad</t>
  </si>
  <si>
    <t>Segundo grado de afinidad</t>
  </si>
  <si>
    <t>INVESTIGACION</t>
  </si>
  <si>
    <t>Grado Parentesco</t>
  </si>
  <si>
    <t>LIBROS</t>
  </si>
  <si>
    <t>PADRE</t>
  </si>
  <si>
    <t>ARTÍCULOS</t>
  </si>
  <si>
    <t>MADRE</t>
  </si>
  <si>
    <t>FOLLETOS</t>
  </si>
  <si>
    <t>HIJO (A)</t>
  </si>
  <si>
    <t>POLIGRAFIADOS</t>
  </si>
  <si>
    <t>ABUELO (A)</t>
  </si>
  <si>
    <t>REVISTAS</t>
  </si>
  <si>
    <t>NIETO (A)</t>
  </si>
  <si>
    <t>HERMANO (A)</t>
  </si>
  <si>
    <t>CUÑADO (A)</t>
  </si>
  <si>
    <t>SUEGRO (A)</t>
  </si>
  <si>
    <t>Grado Parentesco Contacto emergencia</t>
  </si>
  <si>
    <t>TIPO DE SANGRE</t>
  </si>
  <si>
    <t>A-</t>
  </si>
  <si>
    <t>A+</t>
  </si>
  <si>
    <t>AB-</t>
  </si>
  <si>
    <t>AB+</t>
  </si>
  <si>
    <t>B-</t>
  </si>
  <si>
    <t>B+</t>
  </si>
  <si>
    <t>O-</t>
  </si>
  <si>
    <t>O+</t>
  </si>
  <si>
    <t>AMIGO (A)</t>
  </si>
  <si>
    <t>PAIS</t>
  </si>
  <si>
    <t>NACIONALIDAD</t>
  </si>
  <si>
    <t>ECUADOR</t>
  </si>
  <si>
    <t>ECUATORIANA</t>
  </si>
  <si>
    <t>COLOMBIA</t>
  </si>
  <si>
    <t>CUBANA</t>
  </si>
  <si>
    <t>ESPAÑA</t>
  </si>
  <si>
    <t>COLOMBIANA</t>
  </si>
  <si>
    <t>ARGENTINA</t>
  </si>
  <si>
    <t>MÉXICO</t>
  </si>
  <si>
    <t>VENEZOLANA</t>
  </si>
  <si>
    <t>CUBA</t>
  </si>
  <si>
    <t>AFGANA</t>
  </si>
  <si>
    <t>PERÚ</t>
  </si>
  <si>
    <t>ALEMANA</t>
  </si>
  <si>
    <t>VENEZUELA</t>
  </si>
  <si>
    <t>ÁRABE</t>
  </si>
  <si>
    <t>ESTADOS UNIDOS DE AMÉRICA</t>
  </si>
  <si>
    <t>AUSTRALIANA</t>
  </si>
  <si>
    <t>MALTA</t>
  </si>
  <si>
    <t>BELGA</t>
  </si>
  <si>
    <t>AFGANISTÁN</t>
  </si>
  <si>
    <t>BOLIVIANA</t>
  </si>
  <si>
    <t>ALBANIA</t>
  </si>
  <si>
    <t>BRASILERA</t>
  </si>
  <si>
    <t>ALEMANIA</t>
  </si>
  <si>
    <t>CAMBOYANA</t>
  </si>
  <si>
    <t>ANDORRA</t>
  </si>
  <si>
    <t>CANADIENSE</t>
  </si>
  <si>
    <t>ANGOLA</t>
  </si>
  <si>
    <t>CHILENA</t>
  </si>
  <si>
    <t>ANTIGUA Y BARBUDA</t>
  </si>
  <si>
    <t>CHINA</t>
  </si>
  <si>
    <t>ANTILLAS HOLANDESAS</t>
  </si>
  <si>
    <t>COREANA</t>
  </si>
  <si>
    <t>ARABIA SAUDÍ</t>
  </si>
  <si>
    <t>COSTARRICENSE</t>
  </si>
  <si>
    <t>ARGELIA</t>
  </si>
  <si>
    <t>DANESA</t>
  </si>
  <si>
    <t>ARMENIA</t>
  </si>
  <si>
    <t>DOMINICANA</t>
  </si>
  <si>
    <t>ARUBA</t>
  </si>
  <si>
    <t>EGIPCIA</t>
  </si>
  <si>
    <t>AUSTRALIA</t>
  </si>
  <si>
    <t>ESPAÑOLA</t>
  </si>
  <si>
    <t>AUSTRIA</t>
  </si>
  <si>
    <t>ESTADOUNIDENSE</t>
  </si>
  <si>
    <t>AZERBAIYÁN</t>
  </si>
  <si>
    <t>ESTONIA</t>
  </si>
  <si>
    <t>BAHAMAS</t>
  </si>
  <si>
    <t>ETIOPE</t>
  </si>
  <si>
    <t>BAHREIN</t>
  </si>
  <si>
    <t>FILIPINA</t>
  </si>
  <si>
    <t>BANGLADESH</t>
  </si>
  <si>
    <t>FINLANDESA</t>
  </si>
  <si>
    <t>BARBADOS</t>
  </si>
  <si>
    <t>FRANCESA</t>
  </si>
  <si>
    <t>BÉLGICA</t>
  </si>
  <si>
    <t>GALESA</t>
  </si>
  <si>
    <t>BELICE</t>
  </si>
  <si>
    <t>GRIEGA</t>
  </si>
  <si>
    <t>BENÍN</t>
  </si>
  <si>
    <t>GUATEMALTECA</t>
  </si>
  <si>
    <t>BERMUDAS</t>
  </si>
  <si>
    <t>HAITIANA</t>
  </si>
  <si>
    <t>BIELORRUSIA</t>
  </si>
  <si>
    <t>HOLANDESA</t>
  </si>
  <si>
    <t>BOLIVIA</t>
  </si>
  <si>
    <t>HONDUREÑA</t>
  </si>
  <si>
    <t>BOSNIA</t>
  </si>
  <si>
    <t>INDONESA</t>
  </si>
  <si>
    <t>BOTSWANA</t>
  </si>
  <si>
    <t>INGLESA</t>
  </si>
  <si>
    <t>BRASIL</t>
  </si>
  <si>
    <t>IRLANDESA</t>
  </si>
  <si>
    <t>BRUNEI</t>
  </si>
  <si>
    <t>ISRAELÍ</t>
  </si>
  <si>
    <t>BULGARIA</t>
  </si>
  <si>
    <t>ITALIANA</t>
  </si>
  <si>
    <t>BURKINA FASO</t>
  </si>
  <si>
    <t>JAPONESA</t>
  </si>
  <si>
    <t>BURUNDI</t>
  </si>
  <si>
    <t>JORDANA</t>
  </si>
  <si>
    <t>BUTÁN</t>
  </si>
  <si>
    <t>LAOSIANA</t>
  </si>
  <si>
    <t>CABO VERDE</t>
  </si>
  <si>
    <t>LETONA</t>
  </si>
  <si>
    <t>CAMBOYA</t>
  </si>
  <si>
    <t>LETONESA</t>
  </si>
  <si>
    <t>CAMERÚN</t>
  </si>
  <si>
    <t>MALAYA</t>
  </si>
  <si>
    <t>CANADÁ</t>
  </si>
  <si>
    <t>MARROQUÍ</t>
  </si>
  <si>
    <t>CHAD</t>
  </si>
  <si>
    <t>MEXICANA</t>
  </si>
  <si>
    <t>CHEQUIA</t>
  </si>
  <si>
    <t>NEOCELANDESA</t>
  </si>
  <si>
    <t>CHILE</t>
  </si>
  <si>
    <t>NICARAGÜENSE</t>
  </si>
  <si>
    <t>NORUEGA</t>
  </si>
  <si>
    <t>CHIPRE</t>
  </si>
  <si>
    <t>OTRO</t>
  </si>
  <si>
    <t>COMORAS</t>
  </si>
  <si>
    <t>PANAMEÑA</t>
  </si>
  <si>
    <t>CONGO</t>
  </si>
  <si>
    <t>PARAGUAYA</t>
  </si>
  <si>
    <t>COREA DEL NORTE</t>
  </si>
  <si>
    <t>PERUANA</t>
  </si>
  <si>
    <t>COREA DEL SUR</t>
  </si>
  <si>
    <t>POLACA</t>
  </si>
  <si>
    <t>COSTA DE MARFIL</t>
  </si>
  <si>
    <t>PORTUGUESA</t>
  </si>
  <si>
    <t>COSTA RICA</t>
  </si>
  <si>
    <t>PUERTORRIQUEÑO</t>
  </si>
  <si>
    <t>CROACIA</t>
  </si>
  <si>
    <t>RUMANA</t>
  </si>
  <si>
    <t>CURAZAO</t>
  </si>
  <si>
    <t>RUSA</t>
  </si>
  <si>
    <t>DINAMARCA</t>
  </si>
  <si>
    <t>SALVADOREÑA</t>
  </si>
  <si>
    <t>DOMINICA</t>
  </si>
  <si>
    <t>SUECA</t>
  </si>
  <si>
    <t>DUBAI</t>
  </si>
  <si>
    <t>SUIZA</t>
  </si>
  <si>
    <t>EGIPTO</t>
  </si>
  <si>
    <t>TAILANDESA</t>
  </si>
  <si>
    <t>EL SALVADOR</t>
  </si>
  <si>
    <t>TAIWANESA</t>
  </si>
  <si>
    <t>EMIRATOS ÁRABES UNIDOS</t>
  </si>
  <si>
    <t>TURCA</t>
  </si>
  <si>
    <t>ERITREA</t>
  </si>
  <si>
    <t>UCRANIANA</t>
  </si>
  <si>
    <t>ESCOCIA</t>
  </si>
  <si>
    <t>URUGUAYA</t>
  </si>
  <si>
    <t>ESLOVAQUIA</t>
  </si>
  <si>
    <t>VIETNAMITA</t>
  </si>
  <si>
    <t>ESLOVENIA</t>
  </si>
  <si>
    <t>ETIOPÍA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</si>
  <si>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</si>
  <si>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</si>
  <si>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</si>
  <si>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</si>
  <si>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</si>
  <si>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</si>
  <si>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</si>
  <si>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</si>
  <si>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GRANADA</t>
  </si>
  <si>
    <t>GRECIA</t>
  </si>
  <si>
    <t>GUAM</t>
  </si>
  <si>
    <t>GUATEMALA</t>
  </si>
  <si>
    <t>GUAYANA FRANCESA</t>
  </si>
  <si>
    <t>GUINEA</t>
  </si>
  <si>
    <t>GUINEA ECUATORIAL</t>
  </si>
  <si>
    <t>GUINEA-BISSAU</t>
  </si>
  <si>
    <t>GUYANA</t>
  </si>
  <si>
    <t>HAITÍ</t>
  </si>
  <si>
    <t>HERZEGOVINA</t>
  </si>
  <si>
    <t>HOLANDA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</si>
  <si>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</si>
  <si>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</si>
  <si>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</si>
  <si>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</si>
  <si>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</si>
  <si>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</si>
  <si>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</si>
  <si>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</si>
  <si>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ISLANDIA</t>
  </si>
  <si>
    <t>ISLAS CAIMÁN</t>
  </si>
  <si>
    <t>ISLAS MARSHALL</t>
  </si>
  <si>
    <t>ISLAS PITCAIRN</t>
  </si>
  <si>
    <t>ISLAS SALOMÓN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</si>
  <si>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</si>
  <si>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</si>
  <si>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</si>
  <si>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</si>
  <si>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</si>
  <si>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</si>
  <si>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</si>
  <si>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</si>
  <si>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</si>
  <si>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KÓSOVO</t>
  </si>
  <si>
    <t>KUWAIT</t>
  </si>
  <si>
    <t>LAOS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</si>
  <si>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</si>
  <si>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</si>
  <si>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</si>
  <si>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</si>
  <si>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</si>
  <si>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</si>
  <si>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</si>
  <si>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</si>
  <si>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</si>
  <si>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</si>
  <si>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MALASIA</t>
  </si>
  <si>
    <t>MALAWI</t>
  </si>
  <si>
    <t>MALDIVAS</t>
  </si>
  <si>
    <t>MALÍ</t>
  </si>
  <si>
    <t>MARIANAS DEL NORTE</t>
  </si>
  <si>
    <t>MARRUECOS</t>
  </si>
  <si>
    <t>MARTINICA</t>
  </si>
  <si>
    <t>MAURICIO</t>
  </si>
  <si>
    <t>MAURITANIA</t>
  </si>
  <si>
    <t>MICRONESIA</t>
  </si>
  <si>
    <t>MOLDAVIA</t>
  </si>
  <si>
    <t>MÓNACO</t>
  </si>
  <si>
    <t>MONGOLIA</t>
  </si>
  <si>
    <t>MONTENEGRO</t>
  </si>
  <si>
    <t>MONTSERRAT</t>
  </si>
  <si>
    <t>MOZAMBIQUE</t>
  </si>
  <si>
    <t>MYANMAR (ANTES BIRMANIA)</t>
  </si>
  <si>
    <t>NAMIBIA</t>
  </si>
  <si>
    <t>NAURU</t>
  </si>
  <si>
    <t>NEPAL</t>
  </si>
  <si>
    <t>NICARAGUA</t>
  </si>
  <si>
    <t>NÍGER</t>
  </si>
  <si>
    <t>NIGERIA</t>
  </si>
  <si>
    <t>NUEVA ZELANDA</t>
  </si>
  <si>
    <t>OMÁN</t>
  </si>
  <si>
    <t>PAÍSES BAJOS</t>
  </si>
  <si>
    <t>PAKISTÁN</t>
  </si>
  <si>
    <t>PALAU</t>
  </si>
  <si>
    <t>PALESTINA</t>
  </si>
  <si>
    <t>PANAMÁ</t>
  </si>
  <si>
    <t>PAPÚA NUEVA GUINEA</t>
  </si>
  <si>
    <t>PARAGUAY</t>
  </si>
  <si>
    <t>POLONIA</t>
  </si>
  <si>
    <t>PORTUGAL</t>
  </si>
  <si>
    <t>QATAR</t>
  </si>
  <si>
    <t>REINO UNIDO</t>
  </si>
  <si>
    <t>REPÚBLICA CENTROAFRICANA</t>
  </si>
  <si>
    <t>REPÚBLICA DEL CONGO</t>
  </si>
  <si>
    <t>REPÚBLICA DEMOCRÁTICA DEL CONGO (ANTIGUO ZAIRE)</t>
  </si>
  <si>
    <t>REPÚBLICA DOMINICANA</t>
  </si>
  <si>
    <t>RUANDA</t>
  </si>
  <si>
    <t>RUMANIA</t>
  </si>
  <si>
    <t>RUSIA</t>
  </si>
  <si>
    <t>SÁHARA OCCIDENTAL</t>
  </si>
  <si>
    <t>SAINT KITTS-NEVIS</t>
  </si>
  <si>
    <t>SAMOA</t>
  </si>
  <si>
    <t>SAMOA AMERICANA</t>
  </si>
  <si>
    <t>SAN MARINO</t>
  </si>
  <si>
    <t>SAN VICENTE Y LAS GRANADINAS</t>
  </si>
  <si>
    <t>SANTA LUCÍA (PAÍS)</t>
  </si>
  <si>
    <t>SANTO TOMÉ Y PRÍNCIPE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</si>
  <si>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</si>
  <si>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</si>
  <si>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</si>
  <si>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</si>
  <si>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</si>
  <si>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</si>
  <si>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</si>
  <si>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 (ANTES CEILÁN)</t>
  </si>
  <si>
    <t>SUAZILANDIA</t>
  </si>
  <si>
    <t>SUDÁFRICA</t>
  </si>
  <si>
    <t>SUDÁN</t>
  </si>
  <si>
    <t>SUECIA</t>
  </si>
  <si>
    <t>TAILANDIA</t>
  </si>
  <si>
    <t>TAIWÁN (FORMOSA) (REPÚBLICA NACIONALISTA CHINA)</t>
  </si>
  <si>
    <t>TANZANIA</t>
  </si>
  <si>
    <t>TAYIKISTÁN</t>
  </si>
  <si>
    <t>TÍBET (ACTUALMENTE BAJO SOBERANÍA CHINA)</t>
  </si>
  <si>
    <t>TIMOR ORIENTAL (ANTIGUAMENTE OCUPADO POR INDONESIA)</t>
  </si>
  <si>
    <t>TOGO</t>
  </si>
  <si>
    <t>TONGA</t>
  </si>
  <si>
    <t>TRINIDAD Y TOBAGO</t>
  </si>
  <si>
    <t>TÚNEZ</t>
  </si>
  <si>
    <t>TURKMENISTÁN</t>
  </si>
  <si>
    <t>TURQUÍA</t>
  </si>
  <si>
    <t>TUVALU</t>
  </si>
  <si>
    <t>UCRANIA</t>
  </si>
  <si>
    <t>UGANDA</t>
  </si>
  <si>
    <t>URUGUAY</t>
  </si>
  <si>
    <t>UZBEQUISTÁN</t>
  </si>
  <si>
    <t>VANUATU</t>
  </si>
  <si>
    <t>VATICANO</t>
  </si>
  <si>
    <t>VIETNAM</t>
  </si>
  <si>
    <t>WALLIS Y FUTUNA</t>
  </si>
  <si>
    <t>YEMEN</t>
  </si>
  <si>
    <t>YIBUTI</t>
  </si>
  <si>
    <t>ZAMBIA</t>
  </si>
  <si>
    <t>ZIMBABUE</t>
  </si>
  <si>
    <t>El presente formulario sirve a la Universidad de las Fuerzas Armadas ESPE para su ingreso en los sistemas informáticos de la institución, la información que se ingrese debe de ser validada con su respectiva documentación física y/o digital.</t>
  </si>
  <si>
    <r>
      <rPr>
        <sz val="11"/>
        <color theme="1"/>
        <rFont val="Calibri"/>
        <family val="2"/>
      </rPr>
      <t xml:space="preserve">El formulario consta con varios botones y casillas con instrucciones que deben de ser llenadas tal como se indica a fin de evitar inconvenientes al momento de ser ingresados al sistema. Los recuadros rojos tienen carácter </t>
    </r>
    <r>
      <rPr>
        <b/>
        <sz val="11"/>
        <color theme="1"/>
        <rFont val="Calibri"/>
        <family val="2"/>
      </rPr>
      <t>OBLIGATORIO.</t>
    </r>
  </si>
  <si>
    <r>
      <rPr>
        <sz val="11"/>
        <color theme="1"/>
        <rFont val="Calibri"/>
        <family val="2"/>
      </rPr>
      <t>Al final del formulario en la cuarta hoja del presente documento se encuentra el respectivo espacio para la firma del servidor público (administrativo, docente o trabajador)</t>
    </r>
    <r>
      <rPr>
        <b/>
        <sz val="11"/>
        <color theme="1"/>
        <rFont val="Calibri"/>
        <family val="2"/>
      </rPr>
      <t>, SI NO PRESENTA EL DOCUMENTO CON LA FIRMA RESPECTIVA NO TENDRÁ VALIDEZ.</t>
    </r>
  </si>
  <si>
    <t>BIENVENIDOS</t>
  </si>
  <si>
    <t>HOJA DE VIDA ESPE</t>
  </si>
  <si>
    <t>Datos personales</t>
  </si>
  <si>
    <t>Nº de documento:</t>
  </si>
  <si>
    <t>Apellidos y Nombres:</t>
  </si>
  <si>
    <t>Fecha de nacimiento :</t>
  </si>
  <si>
    <t>(dd/mm/aaaa)</t>
  </si>
  <si>
    <t>Edad:</t>
  </si>
  <si>
    <t>Género:</t>
  </si>
  <si>
    <t>Tipo de sangre:</t>
  </si>
  <si>
    <t>Nacionalidad:</t>
  </si>
  <si>
    <t>En caso de extranjero, indicar años de residencia:</t>
  </si>
  <si>
    <t>En caso de ser indígena,  indique el grupo étnico:</t>
  </si>
  <si>
    <t>Correo electrónico principal:</t>
  </si>
  <si>
    <t>Correo electrónico alternativo:</t>
  </si>
  <si>
    <t>Información adicional discapacidad y/o enfermedad catastrófica</t>
  </si>
  <si>
    <t>SI</t>
  </si>
  <si>
    <t>NO</t>
  </si>
  <si>
    <t>Enfermedad catastrófica:</t>
  </si>
  <si>
    <t>Tipo de discapacidad:</t>
  </si>
  <si>
    <t>% de discapacidad:</t>
  </si>
  <si>
    <t xml:space="preserve">No. Carnet M.S.P.: </t>
  </si>
  <si>
    <t>Dirección domiciliaria permanente</t>
  </si>
  <si>
    <t>Provincia:</t>
  </si>
  <si>
    <t>Cantón:</t>
  </si>
  <si>
    <t>Parroquia:</t>
  </si>
  <si>
    <t xml:space="preserve">Calle principal: </t>
  </si>
  <si>
    <t>Calle secundaria:</t>
  </si>
  <si>
    <t>Número:</t>
  </si>
  <si>
    <t>Referencia:</t>
  </si>
  <si>
    <t xml:space="preserve">Teléfono domicilio: </t>
  </si>
  <si>
    <t>Teléfono celular:</t>
  </si>
  <si>
    <t xml:space="preserve">Teléfono trabajo: </t>
  </si>
  <si>
    <t xml:space="preserve">Extensión: </t>
  </si>
  <si>
    <t>Contacto de emergencia</t>
  </si>
  <si>
    <t>Tipo y Nº de documento:</t>
  </si>
  <si>
    <t>Parentesco:</t>
  </si>
  <si>
    <t>Información bancaria</t>
  </si>
  <si>
    <t>Tipo de Institución Financiera:</t>
  </si>
  <si>
    <t>MUTUALISTA</t>
  </si>
  <si>
    <t>Nombre Institución Financiera:</t>
  </si>
  <si>
    <t>AZUAY</t>
  </si>
  <si>
    <t>Tipo de cuenta:</t>
  </si>
  <si>
    <t>No. de cuenta:</t>
  </si>
  <si>
    <t>FORMACIÓN ACADÉMICA Y PUBLICACIONES</t>
  </si>
  <si>
    <t>Nivel de Instrucción:</t>
  </si>
  <si>
    <t>CUARTO NIVEL - MAESTRIA</t>
  </si>
  <si>
    <t>Institución:</t>
  </si>
  <si>
    <t>(máximo nivel alcanzado)</t>
  </si>
  <si>
    <t>Título Obtenido</t>
  </si>
  <si>
    <t>Tiempo de Estudio</t>
  </si>
  <si>
    <t>No. de Registro SENESCYT</t>
  </si>
  <si>
    <t>Fecha de Registro Senescyt:</t>
  </si>
  <si>
    <t>País</t>
  </si>
  <si>
    <t>Fecha de Graduación:</t>
  </si>
  <si>
    <t>Formación académica adicional</t>
  </si>
  <si>
    <t>Nivel de Instrucción</t>
  </si>
  <si>
    <t>Institución</t>
  </si>
  <si>
    <t>Nº. SENESCYT</t>
  </si>
  <si>
    <t>Fecha de Registro Senescyt</t>
  </si>
  <si>
    <t>Fecha de Graduación</t>
  </si>
  <si>
    <t>Tiempo de Estudio en Años</t>
  </si>
  <si>
    <t>Idioma</t>
  </si>
  <si>
    <t>Nivel según Marco Común Europeo de Referencia para las lenguas</t>
  </si>
  <si>
    <t>Fecha de certificación</t>
  </si>
  <si>
    <t>Publicaciones</t>
  </si>
  <si>
    <t>Tipo de Investigación</t>
  </si>
  <si>
    <t>Titulo Completo</t>
  </si>
  <si>
    <t>Publicador</t>
  </si>
  <si>
    <t>ISSN/ISBN/DOI</t>
  </si>
  <si>
    <t>Participación</t>
  </si>
  <si>
    <t>Estado de Publicación</t>
  </si>
  <si>
    <t>Fecha de Publicación</t>
  </si>
  <si>
    <t>Revisión de Pares</t>
  </si>
  <si>
    <t>AUTOR</t>
  </si>
  <si>
    <t>PUBLICADO</t>
  </si>
  <si>
    <t>opcion</t>
  </si>
  <si>
    <t>codigo</t>
  </si>
  <si>
    <t>catalogo padre</t>
  </si>
  <si>
    <t>Verificacion</t>
  </si>
  <si>
    <t>ESTADO CIVIL</t>
  </si>
  <si>
    <t>UNION LIBRE</t>
  </si>
  <si>
    <t>QUITO</t>
  </si>
  <si>
    <t>LUGAR NOTARIA</t>
  </si>
  <si>
    <t>RUMIÑAHUI</t>
  </si>
  <si>
    <t>SANGOLQUÍ</t>
  </si>
  <si>
    <t>AMBATO</t>
  </si>
  <si>
    <t>CAYAMBE</t>
  </si>
  <si>
    <t>24 DE MAYO</t>
  </si>
  <si>
    <t>ARCHIDONA</t>
  </si>
  <si>
    <t>ARENILLAS</t>
  </si>
  <si>
    <t>AZOGUES</t>
  </si>
  <si>
    <t>BABAHOYO</t>
  </si>
  <si>
    <t>BAHIA DE CARAQUEZ</t>
  </si>
  <si>
    <t>BALSAS</t>
  </si>
  <si>
    <t>BIBLIAN</t>
  </si>
  <si>
    <t>BOLIVAR (CARHI)</t>
  </si>
  <si>
    <t>BOLIVAR (MANABI)</t>
  </si>
  <si>
    <t>BUENA FE</t>
  </si>
  <si>
    <t>CALCETA</t>
  </si>
  <si>
    <t>CALUMA</t>
  </si>
  <si>
    <t>CAÑAR</t>
  </si>
  <si>
    <t>CEVALLOS</t>
  </si>
  <si>
    <t>CHONE</t>
  </si>
  <si>
    <t>CUENCA</t>
  </si>
  <si>
    <t>DAULE</t>
  </si>
  <si>
    <t>DURÁN</t>
  </si>
  <si>
    <t>EL CARMEN</t>
  </si>
  <si>
    <t>EL TRIUNFO</t>
  </si>
  <si>
    <t>ESMERALDAS</t>
  </si>
  <si>
    <t>GALAPAGOS</t>
  </si>
  <si>
    <t>GUALACEO</t>
  </si>
  <si>
    <t>GUARANDA</t>
  </si>
  <si>
    <t>GUAYAQUIL</t>
  </si>
  <si>
    <t>HUAQUILLAS</t>
  </si>
  <si>
    <t>IBARRA</t>
  </si>
  <si>
    <t>JARAMIJO</t>
  </si>
  <si>
    <t>JIPIJAPA</t>
  </si>
  <si>
    <t>JUNIN</t>
  </si>
  <si>
    <t>LA LIBERTAD</t>
  </si>
  <si>
    <t>LA TRONCAL</t>
  </si>
  <si>
    <t>LATACUNGA</t>
  </si>
  <si>
    <t>LOJA</t>
  </si>
  <si>
    <t>MACAS</t>
  </si>
  <si>
    <t>MACHALA</t>
  </si>
  <si>
    <t>MANTA</t>
  </si>
  <si>
    <t>MERA</t>
  </si>
  <si>
    <t>MILAGRO</t>
  </si>
  <si>
    <t>MONTECRISTI</t>
  </si>
  <si>
    <t>NUEVA LOJA</t>
  </si>
  <si>
    <t>OLMEDO</t>
  </si>
  <si>
    <t>ORELLANA</t>
  </si>
  <si>
    <t>OTAVALO</t>
  </si>
  <si>
    <t>PAJAN</t>
  </si>
  <si>
    <t>PALLATANGA</t>
  </si>
  <si>
    <t>PASAJE</t>
  </si>
  <si>
    <t>PEDERNALES</t>
  </si>
  <si>
    <t>PEDRO MONCAYO</t>
  </si>
  <si>
    <t>PEDRO VICENTE MALDONADO</t>
  </si>
  <si>
    <t>PELILEO</t>
  </si>
  <si>
    <t>PICHINCHA (MANABI)</t>
  </si>
  <si>
    <t>PIÑAS</t>
  </si>
  <si>
    <t>PORTOVIEJO</t>
  </si>
  <si>
    <t>PUERTO LÓPEZ</t>
  </si>
  <si>
    <t>PUERTO QUITO</t>
  </si>
  <si>
    <t>PUYO</t>
  </si>
  <si>
    <t>QUERO</t>
  </si>
  <si>
    <t>QUEVEDO</t>
  </si>
  <si>
    <t>RIOBAMBA</t>
  </si>
  <si>
    <t>ROCAFUERTE</t>
  </si>
  <si>
    <t>SALCEDO</t>
  </si>
  <si>
    <t>SALINAS</t>
  </si>
  <si>
    <t>SALITRE</t>
  </si>
  <si>
    <t>SAN CRISTOBAL</t>
  </si>
  <si>
    <t>SAN JACINTO DE YAGUACHI</t>
  </si>
  <si>
    <t>SAN JUAN DE BOSCO</t>
  </si>
  <si>
    <t>SAN MIGUEL</t>
  </si>
  <si>
    <t>SAN VICENTE</t>
  </si>
  <si>
    <t>SANTA ANA</t>
  </si>
  <si>
    <t>SANTA CRUZ</t>
  </si>
  <si>
    <t>SANTA ELENA</t>
  </si>
  <si>
    <t>SANTA ISABEL (CHAGUARURCO)</t>
  </si>
  <si>
    <t>SANTA LUCIA</t>
  </si>
  <si>
    <t>SANTA ROSA</t>
  </si>
  <si>
    <t>SANTO DOMINGO</t>
  </si>
  <si>
    <t>SAQUISILI</t>
  </si>
  <si>
    <t>SUCUA</t>
  </si>
  <si>
    <t>SUSCAL</t>
  </si>
  <si>
    <t>TENA</t>
  </si>
  <si>
    <t>TISALEO</t>
  </si>
  <si>
    <t>TOSAGUA</t>
  </si>
  <si>
    <t>TULCÁN</t>
  </si>
  <si>
    <t>VELASCO IBARRA</t>
  </si>
  <si>
    <t>VENTANAS</t>
  </si>
  <si>
    <t>VINCES</t>
  </si>
  <si>
    <t>YAGUACHI</t>
  </si>
  <si>
    <t>ZAMORA</t>
  </si>
  <si>
    <t>Achuar</t>
  </si>
  <si>
    <t>NACIONALIDAD INDIGENA</t>
  </si>
  <si>
    <t>Andoa</t>
  </si>
  <si>
    <t>Awa</t>
  </si>
  <si>
    <t>Chachi</t>
  </si>
  <si>
    <t>Cofan</t>
  </si>
  <si>
    <t>Epera</t>
  </si>
  <si>
    <t>Kichwa</t>
  </si>
  <si>
    <t>Secoya</t>
  </si>
  <si>
    <t>Shiwiar</t>
  </si>
  <si>
    <t>Shuar</t>
  </si>
  <si>
    <t>Siona</t>
  </si>
  <si>
    <t>Tsachila</t>
  </si>
  <si>
    <t>Waorani</t>
  </si>
  <si>
    <t>Zápara</t>
  </si>
  <si>
    <t>TIPO DE DOCUMENTO</t>
  </si>
  <si>
    <t>Afroecuatoriano/Afrodescendiente</t>
  </si>
  <si>
    <t>TIPO DE ETNIA</t>
  </si>
  <si>
    <t>Blanco/a</t>
  </si>
  <si>
    <t>Indígena</t>
  </si>
  <si>
    <t>Mestizo/a</t>
  </si>
  <si>
    <t>Montubio/a</t>
  </si>
  <si>
    <t>Mulato/a</t>
  </si>
  <si>
    <t>Negro/a</t>
  </si>
  <si>
    <t>Otro/a</t>
  </si>
  <si>
    <t>AUDITIVA</t>
  </si>
  <si>
    <t>TIPO DISCAPACIDAD</t>
  </si>
  <si>
    <t>FÍSICA</t>
  </si>
  <si>
    <t>INTELECTUAL</t>
  </si>
  <si>
    <t>VISUAL</t>
  </si>
  <si>
    <t>TIPO SEXO</t>
  </si>
  <si>
    <t>PASANTE O CONVENIO</t>
  </si>
  <si>
    <t>DISCAPACIDAD</t>
  </si>
  <si>
    <t>SERVIDOR DE CARRERA</t>
  </si>
  <si>
    <t>BACHILLERATO</t>
  </si>
  <si>
    <t>Academico</t>
  </si>
  <si>
    <t>CUARTO NIVEL - DIPLOMADO</t>
  </si>
  <si>
    <t>CUARTO NIVEL - ESPECIALIDAD</t>
  </si>
  <si>
    <t>CUARTO NIVEL-DOCTORADO</t>
  </si>
  <si>
    <t>EDUCACIÓN BÁSICA</t>
  </si>
  <si>
    <t>ESTUDIANTE UNIVERSITARIO</t>
  </si>
  <si>
    <t>PRIMARIA</t>
  </si>
  <si>
    <t>SECUNDARIA</t>
  </si>
  <si>
    <t>SIN INSTRUCCIÓN</t>
  </si>
  <si>
    <t>TÉCNICO SUPERIOR</t>
  </si>
  <si>
    <t>TECNOLOGÍA</t>
  </si>
  <si>
    <t>TERCER NIVEL</t>
  </si>
  <si>
    <t>CHARLA</t>
  </si>
  <si>
    <t>TIPO DE EVENTO CAPACITACION</t>
  </si>
  <si>
    <t>CICLO</t>
  </si>
  <si>
    <t>COLOQUIO</t>
  </si>
  <si>
    <t>CONFERENCIA</t>
  </si>
  <si>
    <t>CONGRESO</t>
  </si>
  <si>
    <t>CURSILLO</t>
  </si>
  <si>
    <t>CURSO</t>
  </si>
  <si>
    <t>DISERTACIÓN</t>
  </si>
  <si>
    <t>ENCUENTRO</t>
  </si>
  <si>
    <t>FORMACIONES TÉCNICAS PROFESIONALES</t>
  </si>
  <si>
    <t>FORO</t>
  </si>
  <si>
    <t>JORNADA</t>
  </si>
  <si>
    <t>MESA REDONDA</t>
  </si>
  <si>
    <t>OTROS</t>
  </si>
  <si>
    <t>PANEL</t>
  </si>
  <si>
    <t>PASANTÍA</t>
  </si>
  <si>
    <t>SEMINARIO</t>
  </si>
  <si>
    <t>SIMPOSIO</t>
  </si>
  <si>
    <t>TALLER</t>
  </si>
  <si>
    <t>VISITA</t>
  </si>
  <si>
    <t>CALIFICACIÓN DE OBRERAS Y OBREROS</t>
  </si>
  <si>
    <t>MOTIVO DE INGRESO</t>
  </si>
  <si>
    <t>CAMBIO ADMINISTRATIVO</t>
  </si>
  <si>
    <t>COMISIÓN DE SERVICIOS CON REMUNERACIÓN</t>
  </si>
  <si>
    <t>COMISION DE SERVICIOS SIN REMUNERACIÓN</t>
  </si>
  <si>
    <t>CONTRATO COLECTIVO</t>
  </si>
  <si>
    <t>CONTRATO CON RELACIÓN DE DEPENDENCIA</t>
  </si>
  <si>
    <t>CONTRATO SERVICIOS OCASIONALES</t>
  </si>
  <si>
    <t>CONTRATO SIN RELACIÓN DE DEPENDENCIA</t>
  </si>
  <si>
    <t>DESIGNACIÓN DIRECTA</t>
  </si>
  <si>
    <t>ELECCIÓN POPULAR</t>
  </si>
  <si>
    <t>LIBRE NOMBRAMIENTO Y REMOCIÓN</t>
  </si>
  <si>
    <t>NOMBRAMIENTO PERMANENTE</t>
  </si>
  <si>
    <t>NOMBRAMIENTO PROVISIONAL</t>
  </si>
  <si>
    <t>PERIODO FIJO</t>
  </si>
  <si>
    <t>SIN CONCURSO DE MÉRITOS Y OPOSICIÓN</t>
  </si>
  <si>
    <t>TRASLADO ADMINISTRATIVO</t>
  </si>
  <si>
    <t>TRASPASO DE PUESTOS</t>
  </si>
  <si>
    <t>ABANDONO INJUSTIFICADO</t>
  </si>
  <si>
    <t>MOTIVO DE SALIDA</t>
  </si>
  <si>
    <t>CESACIÓN DE FUNCIONES POR DESTITUCIÓN</t>
  </si>
  <si>
    <t>COMISIÓN DE SERVICIOS SIN REMUNERACIÓN</t>
  </si>
  <si>
    <t>COMPRA DE DE RENUNCIA</t>
  </si>
  <si>
    <t>DESAHUCIO</t>
  </si>
  <si>
    <t>DESAPARICIÓN DEL PUESTO DENTRO DE LA
ESTRUCTURA DE LA INSTITUCIÓN</t>
  </si>
  <si>
    <t>DESPIDO UNILATERAL POR PARTE DEL EMPLEADOR</t>
  </si>
  <si>
    <t>INCAPACIDAD ABSOLUTA O PERMANENTE DEL TRABAJADOR</t>
  </si>
  <si>
    <t>JUBILACIÓN</t>
  </si>
  <si>
    <t>MUERTE DEL TRABAJADOR</t>
  </si>
  <si>
    <t>PÉRDIDA DE LOS DERECHOS DE CIUDADANÍA</t>
  </si>
  <si>
    <t>POR CALIFICACIÓN DE OBRERAS Y OBREROS</t>
  </si>
  <si>
    <t>POR REMOCIÓN</t>
  </si>
  <si>
    <t>POR RETIRO VOLUNTARIO CON INDEMNIZACIÓN</t>
  </si>
  <si>
    <t>PRUEBA MOTIVO DE SALIDA</t>
  </si>
  <si>
    <t>RENUNCIA VOLUNTARIA</t>
  </si>
  <si>
    <t>SIN GANAR CONCURSO DE MÉRITOS Y OPOSICIÓN</t>
  </si>
  <si>
    <t>SUPRESIÓN DEL PUESTO</t>
  </si>
  <si>
    <t>TERMINACIÓN DEL CONTRATO</t>
  </si>
  <si>
    <t>VISTO BUENO</t>
  </si>
  <si>
    <t>TIPO DE RELACION</t>
  </si>
  <si>
    <t>Provincia</t>
  </si>
  <si>
    <t>codigo_provincia</t>
  </si>
  <si>
    <t>Canton</t>
  </si>
  <si>
    <t>codigo_canton</t>
  </si>
  <si>
    <t>Parroquia</t>
  </si>
  <si>
    <t>codigo_parroquia</t>
  </si>
  <si>
    <t>id</t>
  </si>
  <si>
    <t>CAMILO_PONCE_ENRIQUEZ</t>
  </si>
  <si>
    <t>CAMILO PONCE ENRIQUEZ</t>
  </si>
  <si>
    <t>EL CARMEN DE PUJILI</t>
  </si>
  <si>
    <t>CHORDELEG</t>
  </si>
  <si>
    <t>CHORDELEG, CABECERA CANTONAL</t>
  </si>
  <si>
    <t>SAN MARTIN DE PUZHIO</t>
  </si>
  <si>
    <t>LA UNION</t>
  </si>
  <si>
    <t>LUIS GALARZA ORELLANA (CAB. EN DELEGSOL)</t>
  </si>
  <si>
    <t>PRINCIPAL</t>
  </si>
  <si>
    <t>NULTI</t>
  </si>
  <si>
    <t>SAYAUSI</t>
  </si>
  <si>
    <t>CHECA (JIDCAY)</t>
  </si>
  <si>
    <t>CAÑARIBAMBA</t>
  </si>
  <si>
    <t>CUENCA, CABECERA CANTONAL Y CAPITAL PROVINCIAL</t>
  </si>
  <si>
    <t>CUMBE</t>
  </si>
  <si>
    <t>TARQUI</t>
  </si>
  <si>
    <t>MONAY</t>
  </si>
  <si>
    <t>MOLLETURO</t>
  </si>
  <si>
    <t>EL BATAN</t>
  </si>
  <si>
    <t>SAN SEBASTIAN</t>
  </si>
  <si>
    <t>YANUNCAY</t>
  </si>
  <si>
    <t>EL SAGRARIO</t>
  </si>
  <si>
    <t>MACHANGARA</t>
  </si>
  <si>
    <t>EL VECINO</t>
  </si>
  <si>
    <t>BELLAVISTA</t>
  </si>
  <si>
    <t>TOTORACOCHA</t>
  </si>
  <si>
    <t>BAÑOS</t>
  </si>
  <si>
    <t>LLACAO</t>
  </si>
  <si>
    <t>QUINGEO</t>
  </si>
  <si>
    <t>VICTORIA DEL PORTETE (IRQUIS)</t>
  </si>
  <si>
    <t>GIL RAMIREZ DAVALOS</t>
  </si>
  <si>
    <t>SAN JOAQUIN</t>
  </si>
  <si>
    <t>PACCHA</t>
  </si>
  <si>
    <t>TURI</t>
  </si>
  <si>
    <t>HERMANO MIGUEL</t>
  </si>
  <si>
    <t>HUAYNACAPAC</t>
  </si>
  <si>
    <t>VALLE</t>
  </si>
  <si>
    <t>RICAURTE</t>
  </si>
  <si>
    <t>SAN BLAS</t>
  </si>
  <si>
    <t>SININCAY</t>
  </si>
  <si>
    <t>CHAUCHA</t>
  </si>
  <si>
    <t>SUCRE</t>
  </si>
  <si>
    <t>OCTAVIO CORDERO PALACIOS (STA. ROSA)</t>
  </si>
  <si>
    <t>SIDCAY</t>
  </si>
  <si>
    <t>CHIQUINTAD</t>
  </si>
  <si>
    <t>EL_PAN</t>
  </si>
  <si>
    <t>EL PAN, CABECERA CANTONAL</t>
  </si>
  <si>
    <t>GIRON</t>
  </si>
  <si>
    <t>GIRON, CABECERA CANTONAL</t>
  </si>
  <si>
    <t>ASUNCION</t>
  </si>
  <si>
    <t>SAN GERARDO</t>
  </si>
  <si>
    <t>GUACHAPALA</t>
  </si>
  <si>
    <t>GUACHAPALA, CABECERA CANTONAL</t>
  </si>
  <si>
    <t>GUALACEO, CABECERA CANTONAL</t>
  </si>
  <si>
    <t>DANIEL CORDOVA TORAL (EL ORIENTE)</t>
  </si>
  <si>
    <t>LUIS CORDERO VEGA</t>
  </si>
  <si>
    <t>SIMON BOLIVAR</t>
  </si>
  <si>
    <t>REMIGIO CRESPO TORAL (GULAG)</t>
  </si>
  <si>
    <t>SAN JUAN</t>
  </si>
  <si>
    <t>ZHIDMAD</t>
  </si>
  <si>
    <t>JADAN</t>
  </si>
  <si>
    <t>MARIANO MORENO</t>
  </si>
  <si>
    <t>NABON</t>
  </si>
  <si>
    <t>LAS NIEVES (CHAYA)</t>
  </si>
  <si>
    <t>EL PROGRESO (CAB.EN ZHIOTA)</t>
  </si>
  <si>
    <t>NABON, CABECERA CANTONAL</t>
  </si>
  <si>
    <t>COCHAPATA</t>
  </si>
  <si>
    <t>OÑA</t>
  </si>
  <si>
    <t>SUSUDEL</t>
  </si>
  <si>
    <t>SAN FELIPE DE OÑA CABECERA CANTONAL</t>
  </si>
  <si>
    <t>PAUTE</t>
  </si>
  <si>
    <t>BULAN (JOSE VICTOR IZQUIERDO)</t>
  </si>
  <si>
    <t>CHICAN (GUILLERMO ORTEGA)</t>
  </si>
  <si>
    <t>PAUTE, CABECERA CANTONAL</t>
  </si>
  <si>
    <t>SAN CRISTOBAL (CARLOS ORDOÑEZ LAZO)</t>
  </si>
  <si>
    <t>EL CABO</t>
  </si>
  <si>
    <t>DUG DUG</t>
  </si>
  <si>
    <t>GUARAINAG</t>
  </si>
  <si>
    <t>TOMEBAMBA</t>
  </si>
  <si>
    <t>PUCARA</t>
  </si>
  <si>
    <t>SAN RAFAEL DE SHARUG</t>
  </si>
  <si>
    <t>PUCARA, CABECERA CANTONAL</t>
  </si>
  <si>
    <t>SAN_FERNANDO</t>
  </si>
  <si>
    <t>CHUMBLIN</t>
  </si>
  <si>
    <t>SAN FERNANDO, CABECERA CANTONAL</t>
  </si>
  <si>
    <t>SANTA_ISABEL</t>
  </si>
  <si>
    <t>SANTA ISABEL (CHAGUARURCO), CABECERA CANTONAL</t>
  </si>
  <si>
    <t>SAN SALVADOR DE CAÑARIBAMBA</t>
  </si>
  <si>
    <t>ZHAGLLI (SHAGLLI )</t>
  </si>
  <si>
    <t>ABDON CALDERON (LA UNION)</t>
  </si>
  <si>
    <t>SEVILLA_DE_ORO</t>
  </si>
  <si>
    <t>SEVILLA DE ORO, CABECERA CANTONAL</t>
  </si>
  <si>
    <t>AMALUZA</t>
  </si>
  <si>
    <t>PALMAS</t>
  </si>
  <si>
    <t>SIGSIG</t>
  </si>
  <si>
    <t>LUDO</t>
  </si>
  <si>
    <t>GUEL</t>
  </si>
  <si>
    <t>CUCHIL (CUTCHIL)</t>
  </si>
  <si>
    <t>JIMA (GIMA)</t>
  </si>
  <si>
    <t>SAN JOSE DE RARANGA</t>
  </si>
  <si>
    <t>SAN BARTOLOME</t>
  </si>
  <si>
    <t>SIGSIG, CABECERA CANTONAL</t>
  </si>
  <si>
    <t>BOLIVAR</t>
  </si>
  <si>
    <t>CALUMA, CABECERA CANTONAL</t>
  </si>
  <si>
    <t>CHILLANES</t>
  </si>
  <si>
    <t>SAN JOSE DEL TAMBO (TAMBOPAMBA)</t>
  </si>
  <si>
    <t>CHILLANES, CABECERA CANTONAL</t>
  </si>
  <si>
    <t>CHIMBO</t>
  </si>
  <si>
    <t>ASUNCION (ASANCOTO)</t>
  </si>
  <si>
    <t>TELIMBELA</t>
  </si>
  <si>
    <t>SAN JOSE DE CHIMBO, CABECERA CANTONAL</t>
  </si>
  <si>
    <t>ECHEANDIA</t>
  </si>
  <si>
    <t>ECHEANDIA, CABECERA CANTONAL</t>
  </si>
  <si>
    <t>SAN LORENZO</t>
  </si>
  <si>
    <t>ANGEL POLIBIO CHAVES</t>
  </si>
  <si>
    <t>SAN SIMON (YACOTO)</t>
  </si>
  <si>
    <t>SIMIATUG</t>
  </si>
  <si>
    <t>GUARANDA, CABECERA CANTONAL Y CAPITAL PROVINCIAL</t>
  </si>
  <si>
    <t>GUANUJO</t>
  </si>
  <si>
    <t>JULIO E. MORENO (CATANAHUAN GRANDE)</t>
  </si>
  <si>
    <t>GABRIEL IGNACIO VEINTIMILLA</t>
  </si>
  <si>
    <t>FACUNDO VELA</t>
  </si>
  <si>
    <t>SAN LUIS DE PAMBIL</t>
  </si>
  <si>
    <t>SANTAFE (SANTA FE)</t>
  </si>
  <si>
    <t>LAS_NAVES</t>
  </si>
  <si>
    <t>LAS NAVES</t>
  </si>
  <si>
    <t>LAS MERCEDES</t>
  </si>
  <si>
    <t>SAN_MIGUEL</t>
  </si>
  <si>
    <t>REGULO DE MORA</t>
  </si>
  <si>
    <t>SAN MIGUEL, CABECERA CANTONAL</t>
  </si>
  <si>
    <t>SAN PABLO (SAN PABLO DE ATENAS)</t>
  </si>
  <si>
    <t>BALSAPAMBA</t>
  </si>
  <si>
    <t>BILOVAN</t>
  </si>
  <si>
    <t>SANTIAGO</t>
  </si>
  <si>
    <t>TADAY</t>
  </si>
  <si>
    <t>AZOGUES, CABECERA CANTONAL Y CAPITAL PROVINCIAL</t>
  </si>
  <si>
    <t>COJITAMBO</t>
  </si>
  <si>
    <t>GUAPAN</t>
  </si>
  <si>
    <t>RIVERA</t>
  </si>
  <si>
    <t>AURELIO BAYAS MARTINEZ</t>
  </si>
  <si>
    <t>SAN FRANCISCO</t>
  </si>
  <si>
    <t>BORRERO</t>
  </si>
  <si>
    <t>JAVIER LOYOLA (CHUQUIPATA)</t>
  </si>
  <si>
    <t>PINDILIG</t>
  </si>
  <si>
    <t>LUIS CORDERO</t>
  </si>
  <si>
    <t>SAN FRANCISCO DE SAGEO</t>
  </si>
  <si>
    <t>TURUPAMBA</t>
  </si>
  <si>
    <t>JERUSALEN</t>
  </si>
  <si>
    <t>NAZON (CAB. EN PAMPA DE DOMINGUEZ)</t>
  </si>
  <si>
    <t>BIBLIAN, CABECERA CANTONAL</t>
  </si>
  <si>
    <t>CAÑAR1</t>
  </si>
  <si>
    <t>INGAPIRCA</t>
  </si>
  <si>
    <t>SAN ANTONIO</t>
  </si>
  <si>
    <t>JUNCAL</t>
  </si>
  <si>
    <t>VENTURA</t>
  </si>
  <si>
    <t>HONORATO VASQUEZ (TAMBO VIEJO)</t>
  </si>
  <si>
    <t>GUALLETURO</t>
  </si>
  <si>
    <t>GENERAL MORALES (SOCARTE)</t>
  </si>
  <si>
    <t>DUCUR</t>
  </si>
  <si>
    <t>CAÑAR, CABECERA CANTONAL</t>
  </si>
  <si>
    <t>CHOROCOPTE</t>
  </si>
  <si>
    <t>CHONTAMARCA</t>
  </si>
  <si>
    <t>ZHUD</t>
  </si>
  <si>
    <t>DELEG</t>
  </si>
  <si>
    <t>SOLANO</t>
  </si>
  <si>
    <t>DELEG, CABECERA CANTONAL</t>
  </si>
  <si>
    <t>EL_TAMBO</t>
  </si>
  <si>
    <t>EL TAMBO, CABECERA CANTONAL</t>
  </si>
  <si>
    <t>LA_TRONCAL</t>
  </si>
  <si>
    <t>PANCHO NEGRO</t>
  </si>
  <si>
    <t>LA TRONCAL, CABECERA CANTONAL</t>
  </si>
  <si>
    <t>MANUEL J. CALLE</t>
  </si>
  <si>
    <t>SUSCAL, CABECERA CANTONAL</t>
  </si>
  <si>
    <t>CARCHI</t>
  </si>
  <si>
    <t>BOLIVAR1</t>
  </si>
  <si>
    <t>GARCIA MORENO</t>
  </si>
  <si>
    <t>MONTE OLIVO</t>
  </si>
  <si>
    <t>SAN VICENTE DE PUSIR</t>
  </si>
  <si>
    <t>BOLIVAR, CABECERA CANTONAL</t>
  </si>
  <si>
    <t>LOS ANDES</t>
  </si>
  <si>
    <t>SAN RAFAEL</t>
  </si>
  <si>
    <t>ESPEJO</t>
  </si>
  <si>
    <t>LA LIBERTAD (ALIZO)</t>
  </si>
  <si>
    <t>EL GOALTAL</t>
  </si>
  <si>
    <t>EL ANGEL</t>
  </si>
  <si>
    <t>27 DE SEPTIEMBRE</t>
  </si>
  <si>
    <t>SAN ISIDRO</t>
  </si>
  <si>
    <t>MIRA</t>
  </si>
  <si>
    <t>JUAN MONTALVO (SAN IGNACIO DE QUIL)</t>
  </si>
  <si>
    <t>JIJON Y CAAMAÑO (CAB. EN RIO BLANCO)</t>
  </si>
  <si>
    <t>CONCEPCION</t>
  </si>
  <si>
    <t>MIRA (CHONTAHUASI), CABECERA CANTONAL</t>
  </si>
  <si>
    <t>MONTUFAR</t>
  </si>
  <si>
    <t>CHITAN DE NAVARRETE</t>
  </si>
  <si>
    <t>SAN JOSE</t>
  </si>
  <si>
    <t>CRISTOBAL COLON</t>
  </si>
  <si>
    <t>GONZALEZ SUAREZ</t>
  </si>
  <si>
    <t>SAN GABRIEL CABECERA CANTONAL</t>
  </si>
  <si>
    <t>LA PAZ</t>
  </si>
  <si>
    <t>FERNANDEZ SALVADOR</t>
  </si>
  <si>
    <t>PIARTAL</t>
  </si>
  <si>
    <t>SAN_PEDRO_DE_HUACA</t>
  </si>
  <si>
    <t>MARISCAL SUCRE</t>
  </si>
  <si>
    <t>HUACA, CABECERA CANTONAL</t>
  </si>
  <si>
    <t>TULCAN</t>
  </si>
  <si>
    <t>TUFIÑO</t>
  </si>
  <si>
    <t>URBINA (TAYA)</t>
  </si>
  <si>
    <t>TULCAN, CABECERA CANTONAL Y CAPITAL PROVINCIAL</t>
  </si>
  <si>
    <t>TOBAR DONOSO (LA BOCANA DE CAMUNBI)</t>
  </si>
  <si>
    <t>SANTA MARTHA DE CUBA</t>
  </si>
  <si>
    <t>EL CARMELO (EL PUN)</t>
  </si>
  <si>
    <t>EL CHICAL</t>
  </si>
  <si>
    <t>JULIO ANDRADE (OREJUELA)</t>
  </si>
  <si>
    <t>MALDONADO</t>
  </si>
  <si>
    <t>PIOTER</t>
  </si>
  <si>
    <t>CHIMBORAZO</t>
  </si>
  <si>
    <t>ALAUSI</t>
  </si>
  <si>
    <t>SEVILLA</t>
  </si>
  <si>
    <t>ALAUSI, CABECERA CANTONAL</t>
  </si>
  <si>
    <t>HUIGRA</t>
  </si>
  <si>
    <t>MULTITUD</t>
  </si>
  <si>
    <t>ACHUPALLAS</t>
  </si>
  <si>
    <t>PUMALLACTA</t>
  </si>
  <si>
    <t>GUASUNTOS</t>
  </si>
  <si>
    <t>SIBAMBE</t>
  </si>
  <si>
    <t>TIXAN</t>
  </si>
  <si>
    <t>PISTISHI (NARIZ DEL DIABLO)</t>
  </si>
  <si>
    <t>CHAMBO</t>
  </si>
  <si>
    <t>CHAMBO, CABECERA CANTONAL</t>
  </si>
  <si>
    <t>CHUNCHI</t>
  </si>
  <si>
    <t>LLAGOS</t>
  </si>
  <si>
    <t>COMPUD</t>
  </si>
  <si>
    <t>CHUNCHI, CABECERA CANTONAL</t>
  </si>
  <si>
    <t>GONZOL</t>
  </si>
  <si>
    <t>CAPZOL</t>
  </si>
  <si>
    <t>COLTA</t>
  </si>
  <si>
    <t>CAJABAMBA</t>
  </si>
  <si>
    <t>JUAN DE VELASCO (PANGOR)</t>
  </si>
  <si>
    <t>COLUMBE</t>
  </si>
  <si>
    <t>SICALPA</t>
  </si>
  <si>
    <t>CAÑI</t>
  </si>
  <si>
    <t>SANTIAGO DE QUITO (CAB. EN SAN</t>
  </si>
  <si>
    <t>CUMANDA</t>
  </si>
  <si>
    <t>CUMANDA, CABECERA CANTONAL</t>
  </si>
  <si>
    <t>GUAMOTE</t>
  </si>
  <si>
    <t>CEBADAS</t>
  </si>
  <si>
    <t>GUAMOTE, CABECERA CANTONAL</t>
  </si>
  <si>
    <t>PALMIRA</t>
  </si>
  <si>
    <t>GUANO</t>
  </si>
  <si>
    <t>SAN GERARDO DE PACAICAGUAN</t>
  </si>
  <si>
    <t>EL ROSARIO</t>
  </si>
  <si>
    <t>LA PROVIDENCIA</t>
  </si>
  <si>
    <t>SAN JOSE DEL CHAZO</t>
  </si>
  <si>
    <t>LA MATRIZ</t>
  </si>
  <si>
    <t>SAN ISIDRO DE PATULU</t>
  </si>
  <si>
    <t>SAN ANDRES</t>
  </si>
  <si>
    <t>GUANANDO</t>
  </si>
  <si>
    <t>GUANO CABECERA CANTONAL</t>
  </si>
  <si>
    <t>VALPARAISO</t>
  </si>
  <si>
    <t>SANTA FE DE GALAN</t>
  </si>
  <si>
    <t>ILAPO</t>
  </si>
  <si>
    <t>PALLATANGA, CABECERA CANTONAL</t>
  </si>
  <si>
    <t>PENIPE</t>
  </si>
  <si>
    <t>PENIPE, CABECERA CANTONAL</t>
  </si>
  <si>
    <t>SAN ANTONIO DE BAYUSHIG</t>
  </si>
  <si>
    <t>BILBAO (CAB. EN QUILLUYACU)</t>
  </si>
  <si>
    <t>EL ALTAR</t>
  </si>
  <si>
    <t>LA CANDELARIA</t>
  </si>
  <si>
    <t>MATUS</t>
  </si>
  <si>
    <t>PUELA</t>
  </si>
  <si>
    <t>LICTO</t>
  </si>
  <si>
    <t>PUNIN</t>
  </si>
  <si>
    <t>CALPI</t>
  </si>
  <si>
    <t>LICAN</t>
  </si>
  <si>
    <t>YARUQUIES</t>
  </si>
  <si>
    <t>CACHA (CAB. EN MACHANGARA)</t>
  </si>
  <si>
    <t>LIZARZABURU</t>
  </si>
  <si>
    <t>PUNGALA</t>
  </si>
  <si>
    <t>RIOBAMBA, CABECERA CANTONAL Y CAPITAL PROVINCIAL</t>
  </si>
  <si>
    <t>VELASCO</t>
  </si>
  <si>
    <t>SAN LUIS</t>
  </si>
  <si>
    <t>VELOZ</t>
  </si>
  <si>
    <t>QUIMIAG</t>
  </si>
  <si>
    <t>CUBIJIES</t>
  </si>
  <si>
    <t>FLORES</t>
  </si>
  <si>
    <t>COTOPAXI</t>
  </si>
  <si>
    <t>LA_MANA</t>
  </si>
  <si>
    <t>LA MANA, CAB. CANTONAL</t>
  </si>
  <si>
    <t>GUASAGANDA (CAB. EN GUASAGANDA CENTRO)</t>
  </si>
  <si>
    <t>PUCAYACU</t>
  </si>
  <si>
    <t>JUAN MONTALVO (SAN SEBASTIAN)</t>
  </si>
  <si>
    <t>LATACUNGA, CABECERA CANTONAL Y CAPITAL PROVINCIAL</t>
  </si>
  <si>
    <t>JOSEGUANGO BAJO</t>
  </si>
  <si>
    <t>TANICUCHI</t>
  </si>
  <si>
    <t>SAN BUENAVENTURA</t>
  </si>
  <si>
    <t>MULALO</t>
  </si>
  <si>
    <t>IGNACIO FLORES (PARQUE FLORES)</t>
  </si>
  <si>
    <t>11 DE NOVIEMBRE (ILINCHISI)</t>
  </si>
  <si>
    <t>GUAITACAMA (GUAYTACAMA)</t>
  </si>
  <si>
    <t>ELOY ALFARO  (SAN FELIPE)</t>
  </si>
  <si>
    <t>POALO</t>
  </si>
  <si>
    <t>ALAQUES (ALAQUEZ)</t>
  </si>
  <si>
    <t>TOACASO</t>
  </si>
  <si>
    <t>SAN JUAN DE PASTOCALLE</t>
  </si>
  <si>
    <t>BELISARIO QUEVEDO (GUANAILIN)</t>
  </si>
  <si>
    <t>PANGUA</t>
  </si>
  <si>
    <t>MORASPUNGO</t>
  </si>
  <si>
    <t>EL CORAZON, CABECERA CANTONAL</t>
  </si>
  <si>
    <t>RAMON CAMPAÑA</t>
  </si>
  <si>
    <t>PINLLOPATA</t>
  </si>
  <si>
    <t>PUJILI</t>
  </si>
  <si>
    <t>LA VICTORIA</t>
  </si>
  <si>
    <t>PUJILI, CABECERA CANTONAL</t>
  </si>
  <si>
    <t>PILALO</t>
  </si>
  <si>
    <t>ANGAMARCA</t>
  </si>
  <si>
    <t>GUANGAJE</t>
  </si>
  <si>
    <t>ZUMBAHUA</t>
  </si>
  <si>
    <t>TINGO</t>
  </si>
  <si>
    <t>MULLIQUINDIL (SANTA ANA)</t>
  </si>
  <si>
    <t>ANTONIO JOSE HOLGUIN (SANTA LUCIA)</t>
  </si>
  <si>
    <t>PANSALEO</t>
  </si>
  <si>
    <t>MULALILLO</t>
  </si>
  <si>
    <t>CUSUBAMBA</t>
  </si>
  <si>
    <t>CANCHAGUA</t>
  </si>
  <si>
    <t>CHANTILIN</t>
  </si>
  <si>
    <t>COCHAPAMBA</t>
  </si>
  <si>
    <t>SAQUISILI, CABECERA CANTONAL</t>
  </si>
  <si>
    <t>SIGCHOS</t>
  </si>
  <si>
    <t>ISINLIVI</t>
  </si>
  <si>
    <t>LAS PAMPAS</t>
  </si>
  <si>
    <t>PALO QUEMADO</t>
  </si>
  <si>
    <t>SIGCHOS, CABECERA CANTONAL</t>
  </si>
  <si>
    <t>CHUGCHILLAN</t>
  </si>
  <si>
    <t>EL_ORO</t>
  </si>
  <si>
    <t>ARENILLAS, CABECERA CANTONAL</t>
  </si>
  <si>
    <t>PALMALES</t>
  </si>
  <si>
    <t>CHACRAS</t>
  </si>
  <si>
    <t>CARCABON</t>
  </si>
  <si>
    <t>ATAHUALPA</t>
  </si>
  <si>
    <t>AYAPAMBA</t>
  </si>
  <si>
    <t>PACCHA, CABECERA CANTONAL</t>
  </si>
  <si>
    <t>CORDONCILLO</t>
  </si>
  <si>
    <t>SAN JUAN DE CERRO AZUL</t>
  </si>
  <si>
    <t>ONAL DE BALSAS</t>
  </si>
  <si>
    <t>RURAL DE BALSAS</t>
  </si>
  <si>
    <t>CHILLA</t>
  </si>
  <si>
    <t>CHILLA, CABECERA CANTONAL</t>
  </si>
  <si>
    <t>EL_GUABO</t>
  </si>
  <si>
    <t>TENDALES (CAB. EN PUERTO TENDALES)</t>
  </si>
  <si>
    <t>RIO BONITO</t>
  </si>
  <si>
    <t>EL GUABO, CABECERA CANTONAL</t>
  </si>
  <si>
    <t>LA IBERIA</t>
  </si>
  <si>
    <t>BARBONES (SUCRE)</t>
  </si>
  <si>
    <t>HUALTACO</t>
  </si>
  <si>
    <t>MILTON REYES</t>
  </si>
  <si>
    <t>EL PARAISO</t>
  </si>
  <si>
    <t>UNION LOJANA</t>
  </si>
  <si>
    <t>HUAQUILAS CABECERA CANTONAL</t>
  </si>
  <si>
    <t>LAS_LAJAS</t>
  </si>
  <si>
    <t>PLATANILLOS</t>
  </si>
  <si>
    <t>VALLE HERMOSO</t>
  </si>
  <si>
    <t>LA VICTORIA, CABECERA CANTONAL</t>
  </si>
  <si>
    <t>EL RETIRO</t>
  </si>
  <si>
    <t>MACHALA, CABECERA CANTONAL Y CAPITAL PROVINCIAL</t>
  </si>
  <si>
    <t>PUERTO BOLIVAR</t>
  </si>
  <si>
    <t>EL CAMBIO</t>
  </si>
  <si>
    <t>NUEVE DE MAYO</t>
  </si>
  <si>
    <t>MARCABELI</t>
  </si>
  <si>
    <t>RURAL DE MARCABELI</t>
  </si>
  <si>
    <t>CANTONAL DE MARCABELI</t>
  </si>
  <si>
    <t>PROGRESO</t>
  </si>
  <si>
    <t>UZHCURRUMI</t>
  </si>
  <si>
    <t>CAÑAQUEMADA</t>
  </si>
  <si>
    <t>CASACAY</t>
  </si>
  <si>
    <t>BUENAVISTA</t>
  </si>
  <si>
    <t>LOMA DE FRANCO</t>
  </si>
  <si>
    <t>TRES CERRITOS</t>
  </si>
  <si>
    <t>PASAJE CABECERA CANTONAL</t>
  </si>
  <si>
    <t>OCHOA LEON (MATRIZ)</t>
  </si>
  <si>
    <t>LA PEAÑA</t>
  </si>
  <si>
    <t>PIÑAS GRANDE</t>
  </si>
  <si>
    <t>SAN ROQUE (AMBROSIO MALDONADO)</t>
  </si>
  <si>
    <t>LA BOCANA</t>
  </si>
  <si>
    <t>CAPIRO</t>
  </si>
  <si>
    <t>PIEDRAS</t>
  </si>
  <si>
    <t>MOROMORO</t>
  </si>
  <si>
    <t>SARACAY</t>
  </si>
  <si>
    <t>LA SUYANA</t>
  </si>
  <si>
    <t>PORTOVELO</t>
  </si>
  <si>
    <t>MORALES</t>
  </si>
  <si>
    <t>SALATI</t>
  </si>
  <si>
    <t>PORTOVELO, CABECERA CANTONAL</t>
  </si>
  <si>
    <t>CURTINCAPA</t>
  </si>
  <si>
    <t>SANTA_ROSA</t>
  </si>
  <si>
    <t>BELLAMARIA</t>
  </si>
  <si>
    <t>TORATA</t>
  </si>
  <si>
    <t>PUERTO JELI</t>
  </si>
  <si>
    <t>JAMBELI</t>
  </si>
  <si>
    <t>LA AVANZADA</t>
  </si>
  <si>
    <t>VICTORIA</t>
  </si>
  <si>
    <t>ZARUMA</t>
  </si>
  <si>
    <t>GUANAZAN</t>
  </si>
  <si>
    <t>ABAÑIN</t>
  </si>
  <si>
    <t>SALVIAS</t>
  </si>
  <si>
    <t>ZARUMA, CABECERA CANTONAL</t>
  </si>
  <si>
    <t>MALVAS</t>
  </si>
  <si>
    <t>SINSAO</t>
  </si>
  <si>
    <t>MULUNCAY GRANDE</t>
  </si>
  <si>
    <t>ARCAPAMBA</t>
  </si>
  <si>
    <t>HUERTAS</t>
  </si>
  <si>
    <t>GUIZHAGUIÑA</t>
  </si>
  <si>
    <t>ATACAMES</t>
  </si>
  <si>
    <t>SUA (CAB EN LA BOCANA)</t>
  </si>
  <si>
    <t>ATACAMES, CABECERA CANTONAL</t>
  </si>
  <si>
    <t>TONSUPA</t>
  </si>
  <si>
    <t>TONCHIGUE</t>
  </si>
  <si>
    <t>ELOY_ALFARO</t>
  </si>
  <si>
    <t>ATAHUALPA (CAB. EN CAMARONES)</t>
  </si>
  <si>
    <t>ANCHAYACU</t>
  </si>
  <si>
    <t>VALDEZ (LIMONES), CABECERA CANTONAL</t>
  </si>
  <si>
    <t>PAMPANAL DE BOLIVAR</t>
  </si>
  <si>
    <t>SANTA LUCIA DE LAS PEÑAS</t>
  </si>
  <si>
    <t>BORBON</t>
  </si>
  <si>
    <t>TIMBIRE</t>
  </si>
  <si>
    <t>TELEMBI</t>
  </si>
  <si>
    <t>LUIS V. TORRES (CAB. EN PLAYA DE ORO)</t>
  </si>
  <si>
    <t>SELVA ALEGRE</t>
  </si>
  <si>
    <t>SAN JOSE DE CAYAPAS</t>
  </si>
  <si>
    <t>COLON ELOY DEL MARIA</t>
  </si>
  <si>
    <t>SAN FRANCISCO DE ONZOLE</t>
  </si>
  <si>
    <t>SANTO DOMINGO DE ONZOLE</t>
  </si>
  <si>
    <t>LA TOLA</t>
  </si>
  <si>
    <t>ESMERALDAS1</t>
  </si>
  <si>
    <t>ESMERALDAS, CABECERA CANTONAL Y CAPITAL PROVINCIAL</t>
  </si>
  <si>
    <t>MAJUA</t>
  </si>
  <si>
    <t>BARTOLOME RUIZ (CESAR FRANCO CARRION)</t>
  </si>
  <si>
    <t>SAN MATEO</t>
  </si>
  <si>
    <t>LUIS TELLO  (LAS PALMAS)</t>
  </si>
  <si>
    <t>CAMARONES (CAB. EN SAN VICENTE)</t>
  </si>
  <si>
    <t>VUELTA LARGA</t>
  </si>
  <si>
    <t>CRNEL. CARLOS C. TORRES (CAB. EN HUELE)</t>
  </si>
  <si>
    <t>5 DE AGOSTO</t>
  </si>
  <si>
    <t>TACHINA</t>
  </si>
  <si>
    <t>CHINCA</t>
  </si>
  <si>
    <t>TABIAZO</t>
  </si>
  <si>
    <t>SIMON PLATA TORRES</t>
  </si>
  <si>
    <t>LA_CONCORDIA</t>
  </si>
  <si>
    <t>MONTERREY</t>
  </si>
  <si>
    <t>LA VILLEGAS</t>
  </si>
  <si>
    <t>LA CONCORDIA</t>
  </si>
  <si>
    <t>PLAN PILOTO</t>
  </si>
  <si>
    <t>MUISNE</t>
  </si>
  <si>
    <t>MUISNE, CABECERA CANTONAL</t>
  </si>
  <si>
    <t>SALIMA</t>
  </si>
  <si>
    <t>QUINGUE (OLMEDO PERDOMO FRANCO)</t>
  </si>
  <si>
    <t>SAN GREGORIO</t>
  </si>
  <si>
    <t>GALERA</t>
  </si>
  <si>
    <t>SAN JOSE DE CHAMANGA</t>
  </si>
  <si>
    <t>QUININDE</t>
  </si>
  <si>
    <t>MALIMPIA</t>
  </si>
  <si>
    <t>CHURA (CHANCAMA) (CAB. EN EL YERBERO)</t>
  </si>
  <si>
    <t>VICHE</t>
  </si>
  <si>
    <t>ROSA ZARATE (QUININDE), CABECERA CANTONAL</t>
  </si>
  <si>
    <t>CUBE</t>
  </si>
  <si>
    <t>RIOVERDE</t>
  </si>
  <si>
    <t>MONTALVO (CAB EN HORQUETA)</t>
  </si>
  <si>
    <t>CHUMUNDE</t>
  </si>
  <si>
    <t>LAGARTO</t>
  </si>
  <si>
    <t>CHONTADURO</t>
  </si>
  <si>
    <t>RIOVERDE, CABECERA CANTONAL</t>
  </si>
  <si>
    <t>SAN_LORENZO</t>
  </si>
  <si>
    <t>TULULBI  (CAB EN RICAURTE)</t>
  </si>
  <si>
    <t>CARONDELET</t>
  </si>
  <si>
    <t>CALDERON</t>
  </si>
  <si>
    <t>SAN JAVIER DE CACHAVI</t>
  </si>
  <si>
    <t>ANCON (PICHANGAL) (CAB. EN PALMA REAL)</t>
  </si>
  <si>
    <t>TAMBILLO</t>
  </si>
  <si>
    <t>MATAJE (CAB EN SANTANDER)</t>
  </si>
  <si>
    <t>SANTA RITA</t>
  </si>
  <si>
    <t>URBINA</t>
  </si>
  <si>
    <t>SAN LORENZO, CABECERA CANTONAL</t>
  </si>
  <si>
    <t>5 DE JUNIO (CAB EN UIMBI)</t>
  </si>
  <si>
    <t>ALTO TAMBO (CAB EN GUADUAL)</t>
  </si>
  <si>
    <t>ISABELA</t>
  </si>
  <si>
    <t>TOMAS DE BERLANGA (SANTO TOMAS)</t>
  </si>
  <si>
    <t>PUERTO VILLAMIL, CABECERA CANTONAL</t>
  </si>
  <si>
    <t>SAN_CRISTOBAL</t>
  </si>
  <si>
    <t>PUERTO BAQUERIZO MORENO, CABECERA CANTONAL Y CAPIT</t>
  </si>
  <si>
    <t>ISLA SANTA MARIA (FLOREANA) (CAB. EN  PTO. VELASCO</t>
  </si>
  <si>
    <t>EL PROGRESO</t>
  </si>
  <si>
    <t>SANTA_CRUZ</t>
  </si>
  <si>
    <t>PUERTO AYORA, CABECERA CANTONAL</t>
  </si>
  <si>
    <t>SANTA ROSA (INCLUYE LA ISLA BALTRA)</t>
  </si>
  <si>
    <t>GUAYAS</t>
  </si>
  <si>
    <t>ALFREDO_BAQUERIZO_MORENO</t>
  </si>
  <si>
    <t>ALFREDO BAQUERIZO MORENO (JUJAN), CABECERA CANTONA</t>
  </si>
  <si>
    <t>BALAO</t>
  </si>
  <si>
    <t>BALAO, CABECERA CANTONAL</t>
  </si>
  <si>
    <t>BALZAR</t>
  </si>
  <si>
    <t>BALZAR, CABECERA CANTONAL</t>
  </si>
  <si>
    <t>COLIMES</t>
  </si>
  <si>
    <t>COLIMES, CABECERA CANTONAL</t>
  </si>
  <si>
    <t>SAN JACINTO</t>
  </si>
  <si>
    <t>CRNEL_MARCELINO_MARIDUEÑA</t>
  </si>
  <si>
    <t>CORONEL MARCELINO MARIDUEÑA (SAN CARLOS), CABECERA</t>
  </si>
  <si>
    <t>LOS LOJAS (ENRIQUE BAQUERIZO MORENO)</t>
  </si>
  <si>
    <t>BANIFE</t>
  </si>
  <si>
    <t>LIMONAL</t>
  </si>
  <si>
    <t>JUAN BAUTISTA AGUIRRE (LOS TINTOS)</t>
  </si>
  <si>
    <t>PADRRE JUAN BAUTISTA AGUIRRE</t>
  </si>
  <si>
    <t>SANTA CLARA</t>
  </si>
  <si>
    <t>EMILIANO CAICEDO MARCOS</t>
  </si>
  <si>
    <t>LAUREL</t>
  </si>
  <si>
    <t>VICENTE PIEDRAHITA</t>
  </si>
  <si>
    <t>LA AURORA</t>
  </si>
  <si>
    <t>MAGRO</t>
  </si>
  <si>
    <t>DAULE, CABECERA CANTONAL</t>
  </si>
  <si>
    <t>DURAN</t>
  </si>
  <si>
    <t>EL RECREO</t>
  </si>
  <si>
    <t>ELOY ALFARO (DURAN), CABECERA CANTONAL</t>
  </si>
  <si>
    <t>EL_EMPALME</t>
  </si>
  <si>
    <t>GUAYAS (PUEBLO NUEVO)</t>
  </si>
  <si>
    <t>VELASCO IBARRA (EL EMPALME), CABECERA CANTONAL</t>
  </si>
  <si>
    <t>EL_TRIUNFO</t>
  </si>
  <si>
    <t>EL TRIUNFO, CABECERA CANTONAL</t>
  </si>
  <si>
    <t>GNRAL_ANTONIO_ELIZALDE</t>
  </si>
  <si>
    <t>GENERAL ANTONIO ELIZALDE (BUCAY), CABECERA CANTONA</t>
  </si>
  <si>
    <t>ROCA</t>
  </si>
  <si>
    <t>PUNA</t>
  </si>
  <si>
    <t>URDANETA</t>
  </si>
  <si>
    <t>JUAN GOMEZ RENDON (PROGRESO)</t>
  </si>
  <si>
    <t>CARBO (CONCEPCION)</t>
  </si>
  <si>
    <t>LETAMENDI</t>
  </si>
  <si>
    <t>GUAYAQUIL, CABECERA CANTONAL Y CAPITAL PROVINCIAL</t>
  </si>
  <si>
    <t>NUEVE DE OCTUBRE</t>
  </si>
  <si>
    <t>POSORJA</t>
  </si>
  <si>
    <t>MORRO</t>
  </si>
  <si>
    <t>AYACUCHO</t>
  </si>
  <si>
    <t>CHONGON</t>
  </si>
  <si>
    <t>PASCUALES</t>
  </si>
  <si>
    <t>FEBRES CORDERO</t>
  </si>
  <si>
    <t>XIMENA</t>
  </si>
  <si>
    <t>OLMEDO  (SAN ALEJO)</t>
  </si>
  <si>
    <t>TENGUEL</t>
  </si>
  <si>
    <t>BOLIVAR  (SAGRARIO)</t>
  </si>
  <si>
    <t>ISIDRO_AYORA</t>
  </si>
  <si>
    <t>ISIDRO AYORA, CABECERA CANTONAL</t>
  </si>
  <si>
    <t>LOMAS_DE_SARGENTILLO</t>
  </si>
  <si>
    <t>LOMAS DE SARGENTILLO, CABECERA CANTONAL</t>
  </si>
  <si>
    <t>CHOBO</t>
  </si>
  <si>
    <t>MILAGRO, CABECERA CANTONAL</t>
  </si>
  <si>
    <t>ROBERTO ASTUDILLO (CAB EN CRUCE DE VENCI</t>
  </si>
  <si>
    <t>MARISCAL SUCRE (HUAQUES)</t>
  </si>
  <si>
    <t>NARANJAL</t>
  </si>
  <si>
    <t>SANTA ROSA DE FLANDES</t>
  </si>
  <si>
    <t>TAURA</t>
  </si>
  <si>
    <t>NARANJAL, CABECERA CANTONAL</t>
  </si>
  <si>
    <t>JESUS MARIA</t>
  </si>
  <si>
    <t>SAN CARLOS</t>
  </si>
  <si>
    <t>NARANJITO</t>
  </si>
  <si>
    <t>NARANJITO, CABECERA CANTONAL</t>
  </si>
  <si>
    <t>NOBOL</t>
  </si>
  <si>
    <t>NARCISA DE JESUS, CABECERA CANTONAL</t>
  </si>
  <si>
    <t>PALESTINA,CABECERA CANTONAL</t>
  </si>
  <si>
    <t>PEDRO_CARBO</t>
  </si>
  <si>
    <t>SABANILLA</t>
  </si>
  <si>
    <t>PEDRO CARBO, CABECERA CANTONAL</t>
  </si>
  <si>
    <t>VALLE DE LA VIRGEN</t>
  </si>
  <si>
    <t>PLAYAS</t>
  </si>
  <si>
    <t>GENERAL VILLAMIL (PLAYAS), CABECERA CANTONAL</t>
  </si>
  <si>
    <t>GRAL. VERNAZA (DOS ESTEROS)</t>
  </si>
  <si>
    <t>CENTRAL</t>
  </si>
  <si>
    <t>CANDILEJOS</t>
  </si>
  <si>
    <t>LA VICTORIA (ÑAUZA)</t>
  </si>
  <si>
    <t>PARAISO</t>
  </si>
  <si>
    <t>EL SALITRE (LAS RAMAS)</t>
  </si>
  <si>
    <t>JUNQUILLAL</t>
  </si>
  <si>
    <t>BOCANA</t>
  </si>
  <si>
    <t>SAMBORONDON</t>
  </si>
  <si>
    <t>LA PUNTILLA</t>
  </si>
  <si>
    <t>TARIFA</t>
  </si>
  <si>
    <t>SAN_JACINTO_DE_YAGUACHI</t>
  </si>
  <si>
    <t>VIRGEN DE FATIMA</t>
  </si>
  <si>
    <t>SAN JACINTO DE YAGUACHI,CABECERA CANTONAL</t>
  </si>
  <si>
    <t>YAGUACHI VIEJO (CONE)</t>
  </si>
  <si>
    <t>GRAL. PEDRO J. MONTERO (BOLICHE)</t>
  </si>
  <si>
    <t>SANTA_LUCIA</t>
  </si>
  <si>
    <t>SANTA LUCIA, CABECERA CANTONAL</t>
  </si>
  <si>
    <t>SIMON_BOLIVAR</t>
  </si>
  <si>
    <t>CRNEL. LORENZO DE GARAICOA (PEDREGAL)</t>
  </si>
  <si>
    <t>SIMON BOLIVAR, CABECERA CANTONAL</t>
  </si>
  <si>
    <t>IMBABURA</t>
  </si>
  <si>
    <t>ANTONIO_ANTE</t>
  </si>
  <si>
    <t>SAN JOSE DE CHALTURA</t>
  </si>
  <si>
    <t>ATUNTAQUI</t>
  </si>
  <si>
    <t>ANDRADE MARIN  (LOURDES)</t>
  </si>
  <si>
    <t>SAN FCO. DE NATABUELA</t>
  </si>
  <si>
    <t>SAN ROQUE</t>
  </si>
  <si>
    <t>IMBAYA (SAN LUIS DE COBUENDO)</t>
  </si>
  <si>
    <t>COTACACHI</t>
  </si>
  <si>
    <t>GARCIA MORENO (LLURIMAGUA)</t>
  </si>
  <si>
    <t>COTACACHI, CABECERA CANTONAL</t>
  </si>
  <si>
    <t>IMANTAG</t>
  </si>
  <si>
    <t>VACAS GALINDO (CAB. EN SAN MIGUEL ALTO)</t>
  </si>
  <si>
    <t>APUELA</t>
  </si>
  <si>
    <t>SAGRARIO</t>
  </si>
  <si>
    <t>QUIROGA</t>
  </si>
  <si>
    <t>PLAZA GUTIERREZ (CALVARIO)</t>
  </si>
  <si>
    <t>6 DE JULIO DE CUELLAJE (CAB EN CUELLAJE)</t>
  </si>
  <si>
    <t>PEÑAHERRERA</t>
  </si>
  <si>
    <t>LA DOLOROSA DEL PRIORATO</t>
  </si>
  <si>
    <t>CARANQUI</t>
  </si>
  <si>
    <t>CAROLINA</t>
  </si>
  <si>
    <t>GUAYAQUIL DE ALPACHACA</t>
  </si>
  <si>
    <t>AMBUQUI</t>
  </si>
  <si>
    <t>ANGOCHAGUA</t>
  </si>
  <si>
    <t>LITA</t>
  </si>
  <si>
    <t xml:space="preserve">SAN MIGUEL DE IBARRA, CABECERA CANTONAL Y CAPITAL </t>
  </si>
  <si>
    <t>LA ESPERANZA</t>
  </si>
  <si>
    <t>SAN JUAN DE ILUMAN</t>
  </si>
  <si>
    <t>SAN PABLO</t>
  </si>
  <si>
    <t>SAN JOSE DE QUICHINCHE</t>
  </si>
  <si>
    <t>EUGENIO ESPEJO (CALPAQUI)</t>
  </si>
  <si>
    <t>OTAVALO, CABECERA CANTONAL</t>
  </si>
  <si>
    <t>SELVA ALEGRE (CAB. EN SAN MIGUEL DE P.)</t>
  </si>
  <si>
    <t>JORDAN</t>
  </si>
  <si>
    <t>PATAQUI</t>
  </si>
  <si>
    <t>DOCTOR MIGUEL EGAS CABEZAS (PEGUCHE)</t>
  </si>
  <si>
    <t>PIMAMPIRO</t>
  </si>
  <si>
    <t>PIMAMPIRO, CABECERA CANTONAL</t>
  </si>
  <si>
    <t>CHUGA</t>
  </si>
  <si>
    <t>MARIANO ACOSTA</t>
  </si>
  <si>
    <t>SAN  FCO. DE SIGSIPAMBA</t>
  </si>
  <si>
    <t>SAN MIGUEL_DE_URCUQUI</t>
  </si>
  <si>
    <t>LA MERCED DE BUENOS AIRES</t>
  </si>
  <si>
    <t>TUMBABIRO</t>
  </si>
  <si>
    <t>PABLO ARENAS</t>
  </si>
  <si>
    <t>CAHUASQUI</t>
  </si>
  <si>
    <t>URCUQUI, CABECERA CANTONAL</t>
  </si>
  <si>
    <t>CALVAS</t>
  </si>
  <si>
    <t>UTUANA</t>
  </si>
  <si>
    <t>CARIAMANGA</t>
  </si>
  <si>
    <t>EL LUCERO</t>
  </si>
  <si>
    <t>COLAISACA</t>
  </si>
  <si>
    <t>SANGUILLIN</t>
  </si>
  <si>
    <t>CATAMAYO</t>
  </si>
  <si>
    <t>SAN PEDRO DE LA BENDITA</t>
  </si>
  <si>
    <t>GUAYQUICHUMA</t>
  </si>
  <si>
    <t>ZAMBI</t>
  </si>
  <si>
    <t>EL TAMBO</t>
  </si>
  <si>
    <t>CELICA</t>
  </si>
  <si>
    <t>CRUZPAMBA (CAB EN CARLOS BUSTAMANTE)</t>
  </si>
  <si>
    <t>CELICA, CABECERA CANTONAL</t>
  </si>
  <si>
    <t>POZUL (SAN JUAN DE POZUL)</t>
  </si>
  <si>
    <t>TNTE. MAXIMILIANO RODRIGUEZ LOAIZA</t>
  </si>
  <si>
    <t>CHAGUARPAMBA</t>
  </si>
  <si>
    <t>AMARILLOS</t>
  </si>
  <si>
    <t>CHAGUARPAMBA, CABECERA CANTONAL</t>
  </si>
  <si>
    <t>SANTA RUFINA</t>
  </si>
  <si>
    <t>ESPINDOLA</t>
  </si>
  <si>
    <t>SANTA TERESITA</t>
  </si>
  <si>
    <t>27 DE ABRIL (CAB EN LA NARANJA)</t>
  </si>
  <si>
    <t>EL AIRO</t>
  </si>
  <si>
    <t>AMALUZA, CABECERA CANTONAL</t>
  </si>
  <si>
    <t>EL INGENIO</t>
  </si>
  <si>
    <t>JIMBURA</t>
  </si>
  <si>
    <t>GONZANAMA</t>
  </si>
  <si>
    <t>PURUNUMA (EGUIGUREN)</t>
  </si>
  <si>
    <t>CHANGAIMINA (LA LIBERTAD)</t>
  </si>
  <si>
    <t>NAMBACOLA</t>
  </si>
  <si>
    <t>GONZANAMA, CABECERA CANTONAL</t>
  </si>
  <si>
    <t>SACAPALCA</t>
  </si>
  <si>
    <t>LOJA1</t>
  </si>
  <si>
    <t>EL CISNE</t>
  </si>
  <si>
    <t>VILCABAMBA (VICTORIA)</t>
  </si>
  <si>
    <t>QUINARA</t>
  </si>
  <si>
    <t>JIMBILLA</t>
  </si>
  <si>
    <t>LOJA, CABECERA CANTONAL Y CAPITAL PROVINCIAL</t>
  </si>
  <si>
    <t>GUALEL</t>
  </si>
  <si>
    <t>MALACATOS (VALLADOLID)</t>
  </si>
  <si>
    <t>YANGANA (ARSENIO CASTILLO)</t>
  </si>
  <si>
    <t>SAN LUCAS</t>
  </si>
  <si>
    <t>SAN PEDRO DE VILCABAMBA</t>
  </si>
  <si>
    <t>CHANTACO</t>
  </si>
  <si>
    <t>TAQUIL (MIGUEL RIOFRIO)</t>
  </si>
  <si>
    <t>CHUQUIRIBAMBA</t>
  </si>
  <si>
    <t>MACARA</t>
  </si>
  <si>
    <t>LARAMA</t>
  </si>
  <si>
    <t>SABIANGO (LA CAPILLA)</t>
  </si>
  <si>
    <t>GENERAL ELOY ALFARO (SAN SEBASTIAN)</t>
  </si>
  <si>
    <t>MACARA  (MANUEL ENRIQUE RENGEL SUQUILANDA)</t>
  </si>
  <si>
    <t>LA TINGUE</t>
  </si>
  <si>
    <t>OLMEDO, CABECERA CANTONAL</t>
  </si>
  <si>
    <t>PALTAS</t>
  </si>
  <si>
    <t>LAURO GUERRERO</t>
  </si>
  <si>
    <t>LOURDES</t>
  </si>
  <si>
    <t>CASANGA</t>
  </si>
  <si>
    <t>GUACHANAMA</t>
  </si>
  <si>
    <t>CANGONAMA</t>
  </si>
  <si>
    <t>CATACOCHA</t>
  </si>
  <si>
    <t>ORIANGA</t>
  </si>
  <si>
    <t>YAMANA</t>
  </si>
  <si>
    <t>PINDAL</t>
  </si>
  <si>
    <t>CHAQUINAL</t>
  </si>
  <si>
    <t>PINDAL, CABECERA CANTONAL</t>
  </si>
  <si>
    <t>MILAGROS</t>
  </si>
  <si>
    <t>12 DE DICIEMBRE (CAB EN ACHIOTES)</t>
  </si>
  <si>
    <t>PUYANGO</t>
  </si>
  <si>
    <t>VICENTINO</t>
  </si>
  <si>
    <t>EL LIMO (MARIANA DE JESUS)</t>
  </si>
  <si>
    <t>ALAMOR, CABECERA CANTONAL</t>
  </si>
  <si>
    <t>EL ARENAL</t>
  </si>
  <si>
    <t>MERCADILLO</t>
  </si>
  <si>
    <t>CIANO</t>
  </si>
  <si>
    <t>QUILANGA</t>
  </si>
  <si>
    <t>FUNDOCHAMBA</t>
  </si>
  <si>
    <t>QUILANGA, CABECERA CANTONAL</t>
  </si>
  <si>
    <t>SAN ANTONIO DE LAS ARADAS (CAB</t>
  </si>
  <si>
    <t>SARAGURO</t>
  </si>
  <si>
    <t>MANU</t>
  </si>
  <si>
    <t>SAN PABLO DE TENTA</t>
  </si>
  <si>
    <t>SUMAYPAMBA</t>
  </si>
  <si>
    <t>EL PARAISO DE CELEN</t>
  </si>
  <si>
    <t>URDANETA (PAQUISHAPA)</t>
  </si>
  <si>
    <t>SARAGURO, CABECERA CANTONAL</t>
  </si>
  <si>
    <t>EL TABLON</t>
  </si>
  <si>
    <t>SAN ANTONIO DE QUMBE (CUMBE)</t>
  </si>
  <si>
    <t>LLUZHAPA</t>
  </si>
  <si>
    <t>SAN SEBASTIAN DE YULUC</t>
  </si>
  <si>
    <t>SOZORANGA</t>
  </si>
  <si>
    <t>NUEVA FATIMA</t>
  </si>
  <si>
    <t>SOZORANGA, CABECERA CANTONAL</t>
  </si>
  <si>
    <t>TACAMOROS</t>
  </si>
  <si>
    <t>ZAPOTILLO</t>
  </si>
  <si>
    <t>BOLASPAMBA</t>
  </si>
  <si>
    <t>LIMONES</t>
  </si>
  <si>
    <t>CAZADEROS (CAB EN MANGAURCO)</t>
  </si>
  <si>
    <t>PALETILLAS</t>
  </si>
  <si>
    <t>GARZAREAL</t>
  </si>
  <si>
    <t>ZAPOTILLO, CABECERA CANTONAL</t>
  </si>
  <si>
    <t>LOS_RIOS</t>
  </si>
  <si>
    <t>BABA</t>
  </si>
  <si>
    <t>ISLA DE BEJUCAL</t>
  </si>
  <si>
    <t>GUARE</t>
  </si>
  <si>
    <t>BABA, CABECERA CANTONAL</t>
  </si>
  <si>
    <t>BARREIRO</t>
  </si>
  <si>
    <t>FEBRES CORDERO (LAS JUNTAS) (CAB.</t>
  </si>
  <si>
    <t>DR. CAMILO PONCE</t>
  </si>
  <si>
    <t>BABAHOYO, CABECERA CANTONAL Y CAPITAL PROVINCIAL</t>
  </si>
  <si>
    <t>PIMOCHA</t>
  </si>
  <si>
    <t>CARACOL</t>
  </si>
  <si>
    <t>CLEMENTE BAQUERIZO</t>
  </si>
  <si>
    <t>EL SALTO</t>
  </si>
  <si>
    <t>PATRICIA PILAR</t>
  </si>
  <si>
    <t>SAN JACINTO DE BUENA FE, CABECERA CANTONAL</t>
  </si>
  <si>
    <t>7 DE AGOSTO</t>
  </si>
  <si>
    <t>11 DE OCTUBRE</t>
  </si>
  <si>
    <t>MOCACHE</t>
  </si>
  <si>
    <t>MOCACHE, CABECERA CANTONAL</t>
  </si>
  <si>
    <t>MONTALVO</t>
  </si>
  <si>
    <t>MONTALVO, CABECERA CANTONAL</t>
  </si>
  <si>
    <t>PALENQUE</t>
  </si>
  <si>
    <t>PALENQUE, CABECERA CANTONAL</t>
  </si>
  <si>
    <t>PUEBLOVIEJO</t>
  </si>
  <si>
    <t>PUEBLOVIEJO, CABECERA CANTONAL</t>
  </si>
  <si>
    <t>PUERTO PECHICHE</t>
  </si>
  <si>
    <t>SIETE DE OCTUBRE</t>
  </si>
  <si>
    <t>GUAYACAN</t>
  </si>
  <si>
    <t>NICOLAS INFANTE DIAZ</t>
  </si>
  <si>
    <t>SAN CAMILO</t>
  </si>
  <si>
    <t>VENUS DEL RIO QUEVEDO</t>
  </si>
  <si>
    <t>VIVA ALFARO</t>
  </si>
  <si>
    <t>QUINSALOMA</t>
  </si>
  <si>
    <t>CATARAMA, CABECERA CANTONAL</t>
  </si>
  <si>
    <t>VALENCIA</t>
  </si>
  <si>
    <t>VALENCIA, CABECERA CANTONAL</t>
  </si>
  <si>
    <t>CHACARITA</t>
  </si>
  <si>
    <t>VENTANAS, CABECERA CANTONAL</t>
  </si>
  <si>
    <t>10 DE NOVIEMBRE</t>
  </si>
  <si>
    <t>LOS ANGELES</t>
  </si>
  <si>
    <t>ZAPOTAL</t>
  </si>
  <si>
    <t>VINCES, CABECERA CANTONAL</t>
  </si>
  <si>
    <t>ANTONIO SOTOMAYOR (CAB. PLAYAS DE VINCE</t>
  </si>
  <si>
    <t>MANABI</t>
  </si>
  <si>
    <t>_24 DE MAYO</t>
  </si>
  <si>
    <t>ARQ. SIXTO DURAN BALLEN</t>
  </si>
  <si>
    <t>SUCRE, CABECERA CANTONAL</t>
  </si>
  <si>
    <t>NOBOA</t>
  </si>
  <si>
    <t>BOLIVAR2</t>
  </si>
  <si>
    <t>CALCETA, CABECERA CANTONAL</t>
  </si>
  <si>
    <t>MEMBRILLO</t>
  </si>
  <si>
    <t>BOYACA</t>
  </si>
  <si>
    <t>ELOY ALFARO</t>
  </si>
  <si>
    <t>CONVENTO</t>
  </si>
  <si>
    <t>CHIBUNGA</t>
  </si>
  <si>
    <t>CANUTO</t>
  </si>
  <si>
    <t>EL_CARMEN</t>
  </si>
  <si>
    <t>4 DE DICIEMBRE</t>
  </si>
  <si>
    <t>SAN PEDRO DE SUMA</t>
  </si>
  <si>
    <t>WILFRIDO LOOR MOREIRA (MAICITO)</t>
  </si>
  <si>
    <t>FLAVIO_ALFARO</t>
  </si>
  <si>
    <t>ZAPALLO</t>
  </si>
  <si>
    <t>FLAVIO ALFARO, CABECERA CANTONAL</t>
  </si>
  <si>
    <t>SAN FCO. DE NOVILLO (CAB EN NOVILLO)</t>
  </si>
  <si>
    <t>JAMA</t>
  </si>
  <si>
    <t>JAMA, CABECERA CANTONAL</t>
  </si>
  <si>
    <t>JARAMIJO, CABECERA CANTONAL</t>
  </si>
  <si>
    <t>MEMBRILLAL</t>
  </si>
  <si>
    <t>MANUEL INOCENCIO PARRALES Y GUALE</t>
  </si>
  <si>
    <t>PUERTO DE CAYO</t>
  </si>
  <si>
    <t>DR MIGUEL MORAN LUCIO</t>
  </si>
  <si>
    <t>EL ANEGADO (CAB EN ELOY ALFARO)</t>
  </si>
  <si>
    <t>AMERICA</t>
  </si>
  <si>
    <t>PEDRO PABLO GOMEZ</t>
  </si>
  <si>
    <t>SAN LORENZO DE JIPIJAPA</t>
  </si>
  <si>
    <t>JULCUY</t>
  </si>
  <si>
    <t>JUNIN, CABECERA CANTONAL</t>
  </si>
  <si>
    <t>LOS ESTEROS</t>
  </si>
  <si>
    <t>SANTA MARIANITA (BOCA DE PACOCHE)</t>
  </si>
  <si>
    <t>GENERAL ELOY ALFARO</t>
  </si>
  <si>
    <t>ANIBAL SAN ANDRES</t>
  </si>
  <si>
    <t>MONTECRISTI, CAB. CANTONAL</t>
  </si>
  <si>
    <t>LEONIDAS PROANO</t>
  </si>
  <si>
    <t>LA PILA</t>
  </si>
  <si>
    <t>EL COLORADO</t>
  </si>
  <si>
    <t>OLMEDO1</t>
  </si>
  <si>
    <t>CASCOL</t>
  </si>
  <si>
    <t>LASCANO</t>
  </si>
  <si>
    <t>GUALE</t>
  </si>
  <si>
    <t>CAMPOZANO (LA PALMA DE PAJAN)</t>
  </si>
  <si>
    <t>PAJAN, CABECERA CANTONAL</t>
  </si>
  <si>
    <t>PEDERNALES, CABECERA CANTONAL</t>
  </si>
  <si>
    <t>10 DE AGOSTO</t>
  </si>
  <si>
    <t>COJIMIES</t>
  </si>
  <si>
    <t>PICHINCHA1</t>
  </si>
  <si>
    <t>PICHINCHA, CABECERA CANTONAL</t>
  </si>
  <si>
    <t>BARRAGANETE</t>
  </si>
  <si>
    <t>CRUCITA</t>
  </si>
  <si>
    <t>PORTOVIEJO, CABECERA CANTONAL Y CAPITAL PROVINCIAL</t>
  </si>
  <si>
    <t>ALHAJUELA (BAJO GRANDE)</t>
  </si>
  <si>
    <t>PUEBLO NUEVO</t>
  </si>
  <si>
    <t>FRANCISCO PACHECO</t>
  </si>
  <si>
    <t>12 DE MARZO</t>
  </si>
  <si>
    <t>COLON</t>
  </si>
  <si>
    <t>SAN PLACIDO</t>
  </si>
  <si>
    <t>CHIRIJOS</t>
  </si>
  <si>
    <t>RIOCHICO (RIO CHICO)</t>
  </si>
  <si>
    <t>PICOAZA</t>
  </si>
  <si>
    <t>ANDRES DE VERA</t>
  </si>
  <si>
    <t>ABDON CALDERON (SAN FRANCISCO)</t>
  </si>
  <si>
    <t>18 DE OCTUBRE</t>
  </si>
  <si>
    <t>PUERTO LOPEZ</t>
  </si>
  <si>
    <t>MACHALILLA</t>
  </si>
  <si>
    <t>PUERTO LOPEZ, CABECERA CANTONAL</t>
  </si>
  <si>
    <t>SALANGO</t>
  </si>
  <si>
    <t>ROCAFUERTE, CABECERA CANTONAL</t>
  </si>
  <si>
    <t>SANTA_ANA</t>
  </si>
  <si>
    <t>LODANA</t>
  </si>
  <si>
    <t>SAN PABLO (CAB EN PUEBLO NUEVO)</t>
  </si>
  <si>
    <t>HONORATO VASQUEZ (CAB EN VASQUEZ)</t>
  </si>
  <si>
    <t>SAN_VICENTE</t>
  </si>
  <si>
    <t>SAN VICENTE, CABECERA CANTONAL</t>
  </si>
  <si>
    <t>CANOA</t>
  </si>
  <si>
    <t>CHARAPOTO</t>
  </si>
  <si>
    <t>LEONIDAS PLAZA GUTIERREZ</t>
  </si>
  <si>
    <t>ANGEL EL PEDRO GILER</t>
  </si>
  <si>
    <t>BACHILLERO</t>
  </si>
  <si>
    <t>TOSAGUA, CABECERA CANTONAL</t>
  </si>
  <si>
    <t>MORONA_SANTIAGO</t>
  </si>
  <si>
    <t>GUALAQUIZA</t>
  </si>
  <si>
    <t>NUEVA TARQUI</t>
  </si>
  <si>
    <t>BERMEJOS</t>
  </si>
  <si>
    <t>BOMBOIZA</t>
  </si>
  <si>
    <t>EL IDEAL</t>
  </si>
  <si>
    <t>SAN MIGUEL DE CUYES</t>
  </si>
  <si>
    <t>MERCEDES MOLINA</t>
  </si>
  <si>
    <t>AMAZONAS (ROSARIO DE CUYES)</t>
  </si>
  <si>
    <t>CHIGUINDA</t>
  </si>
  <si>
    <t>HUAMBOYA</t>
  </si>
  <si>
    <t>PABLO VI</t>
  </si>
  <si>
    <t>CHIGUAZA</t>
  </si>
  <si>
    <t>HUAMBOYA, CABECERA CANTONAL</t>
  </si>
  <si>
    <t>LIMON_INDANZA</t>
  </si>
  <si>
    <t>SAN ANTONIO (CAB EN SAN ANTONIO CENTRO)</t>
  </si>
  <si>
    <t>YUNGANZA (CAB EN EL ROSARIO)</t>
  </si>
  <si>
    <t>INDANZA</t>
  </si>
  <si>
    <t>GENERAL LEONIDAS PLAZA GUTIERREZ (LIMON), CABECERA</t>
  </si>
  <si>
    <t>STA SUSANA DE CHIVIAZA (CAB EN CHIVIAZA)</t>
  </si>
  <si>
    <t>SAN MIGUEL DE CONCHAY</t>
  </si>
  <si>
    <t>LOGROÑO</t>
  </si>
  <si>
    <t>LOGROÑO, CABECERA CANTONAL</t>
  </si>
  <si>
    <t>SHIMPIS</t>
  </si>
  <si>
    <t>YAUPI</t>
  </si>
  <si>
    <t>MORONA</t>
  </si>
  <si>
    <t>MACAS, CABECERA CANTONAL Y CAPITAL PROVINCIAL</t>
  </si>
  <si>
    <t>ZUÑA (ZUÑAC)</t>
  </si>
  <si>
    <t>RIO BLANCO</t>
  </si>
  <si>
    <t>SINAI</t>
  </si>
  <si>
    <t>SEVILLA DON BOSCO</t>
  </si>
  <si>
    <t>ALSHI (CAB EN 9 DE OCTUBRE)</t>
  </si>
  <si>
    <t>GENERAL PROAÑO</t>
  </si>
  <si>
    <t>SAN JOSE DE MORONA</t>
  </si>
  <si>
    <t>CUCHAENTZA</t>
  </si>
  <si>
    <t>PALORA</t>
  </si>
  <si>
    <t>16 DE AGOSTO</t>
  </si>
  <si>
    <t>ARAPICOS</t>
  </si>
  <si>
    <t>CUMANDA (CAB EN COLONIA AGRICOLA SEVILLA</t>
  </si>
  <si>
    <t>PALORA (METZERA),CABECERA CANTONAL</t>
  </si>
  <si>
    <t>SANGAY (CAB EN NAYAMANACA)</t>
  </si>
  <si>
    <t>SAN_JUAN_BOSCO</t>
  </si>
  <si>
    <t>SAN JACINTO DE WAKAMBEIS</t>
  </si>
  <si>
    <t>SAN JUAN BOSCO, CABECERA CANTONAL</t>
  </si>
  <si>
    <t>PAN DE AZUCAR</t>
  </si>
  <si>
    <t>SANTIAGO DE PANANZA</t>
  </si>
  <si>
    <t>SAN CARLOS DE LIMON</t>
  </si>
  <si>
    <t>TAYUZA</t>
  </si>
  <si>
    <t>CHUPIANZA</t>
  </si>
  <si>
    <t>COPAL</t>
  </si>
  <si>
    <t>SANTIAGO DE MENDEZ, CABECERA CANTONAL</t>
  </si>
  <si>
    <t>PATUCA</t>
  </si>
  <si>
    <t>SAN FRANCISCO DE CHINIMBIMI</t>
  </si>
  <si>
    <t>SAN LUIS DE EL ACHO (CAB EN EL ACHO)</t>
  </si>
  <si>
    <t>SANTA MARIANITA DE JESUS</t>
  </si>
  <si>
    <t>SUCUA, CABECERA CANTONAL</t>
  </si>
  <si>
    <t>HUAMBI</t>
  </si>
  <si>
    <t>TAISHA</t>
  </si>
  <si>
    <t>TUUTINENTZA</t>
  </si>
  <si>
    <t>TAISHA, CABECERA CANTONAL</t>
  </si>
  <si>
    <t>PUMPUENTSA</t>
  </si>
  <si>
    <t>MACUMA</t>
  </si>
  <si>
    <t>HUASAGA (CAB EN WAMPUIK)</t>
  </si>
  <si>
    <t>LO_SEXTO</t>
  </si>
  <si>
    <t>PABLO SEXTO CABECERA CANTONAL</t>
  </si>
  <si>
    <t>INTZA</t>
  </si>
  <si>
    <t>NAPO</t>
  </si>
  <si>
    <t>SAN PABLO DE USHPAYACU</t>
  </si>
  <si>
    <t>COTUNDO</t>
  </si>
  <si>
    <t>ARCHIDONA, CABECERA CANTONAL</t>
  </si>
  <si>
    <t>CARLOS_JULIO_AROSEMENA_TOLA</t>
  </si>
  <si>
    <t>CARLOS JULIO AROSEMENA TOLA, CABECERA CANTONAL</t>
  </si>
  <si>
    <t>EL_CHACO</t>
  </si>
  <si>
    <t>OYACACHI</t>
  </si>
  <si>
    <t>EL CHACO, CABECERA CANTONAL</t>
  </si>
  <si>
    <t>GONZALO DIAZ DE PINEDA(EL BOMBON)</t>
  </si>
  <si>
    <t>SARDINAS</t>
  </si>
  <si>
    <t>LINARES</t>
  </si>
  <si>
    <t>QUIJOS</t>
  </si>
  <si>
    <t>BAEZA, CABECERA CANTONAL</t>
  </si>
  <si>
    <t>SAN FRANCISCO DE BORJA (VIRGILIO DAVILA)</t>
  </si>
  <si>
    <t>SUMACO</t>
  </si>
  <si>
    <t>COSANGA</t>
  </si>
  <si>
    <t>CUYUJA</t>
  </si>
  <si>
    <t>PAPALLACTA</t>
  </si>
  <si>
    <t>PUERTO MISAHUALLI</t>
  </si>
  <si>
    <t>AHUANO</t>
  </si>
  <si>
    <t>CHONTAPUNTA</t>
  </si>
  <si>
    <t>TALAG</t>
  </si>
  <si>
    <t>PANO</t>
  </si>
  <si>
    <t>PUERTO NAPO</t>
  </si>
  <si>
    <t>SAN JUAN DE MUYUNA</t>
  </si>
  <si>
    <t>TENA, CABECERA CANTONAL Y CAPITAL PROVINCIAL</t>
  </si>
  <si>
    <t>AGUARICO</t>
  </si>
  <si>
    <t>YASUNI</t>
  </si>
  <si>
    <t>TIPUTINI</t>
  </si>
  <si>
    <t>SANTA MARIA DE HUIRIRIMA</t>
  </si>
  <si>
    <t>NUEVO ROCAFUERTE, CABECERA CANTONAL</t>
  </si>
  <si>
    <t>CAP. AUGUSTO RIVADENEYRA</t>
  </si>
  <si>
    <t>CONONACO</t>
  </si>
  <si>
    <t>LA_JOYA_DE_LOS_SACHAS</t>
  </si>
  <si>
    <t>SAN SEBASTIAN DEL COCA</t>
  </si>
  <si>
    <t>TRES DE NOVIEMBRE</t>
  </si>
  <si>
    <t>ENOKANQUI (CAB EN EL PARAISO)</t>
  </si>
  <si>
    <t>LAGO SAN PEDRO</t>
  </si>
  <si>
    <t>RUMIPAMBA</t>
  </si>
  <si>
    <t>LA JOYA DE LOS SACHAS, CABECERA CANTONAL</t>
  </si>
  <si>
    <t>POMPEYA</t>
  </si>
  <si>
    <t>UNION MILAGREÑA</t>
  </si>
  <si>
    <t>LORETO</t>
  </si>
  <si>
    <t>LORETO, CABECERA CANTONAL</t>
  </si>
  <si>
    <t>AVILA (CAB EN HUIRUNO)</t>
  </si>
  <si>
    <t>PUERTO MURIALDO</t>
  </si>
  <si>
    <t>SAN JOSE DE PAYAMINO</t>
  </si>
  <si>
    <t>SAN JOSE DE DAHUANO</t>
  </si>
  <si>
    <t>SAN VICENTE DE HUATICOCHA</t>
  </si>
  <si>
    <t>ORELLANA1</t>
  </si>
  <si>
    <t>SAN LUIS DE ARMENIA</t>
  </si>
  <si>
    <t>TARACOA</t>
  </si>
  <si>
    <t>ALEJANDRO LABACA</t>
  </si>
  <si>
    <t>PUERTO FRANCISCO DE ORELLANA (COCA),CABECERA CANTO</t>
  </si>
  <si>
    <t>DAYUMA</t>
  </si>
  <si>
    <t>LA BELLEZA</t>
  </si>
  <si>
    <t>NUEVO PARAISO</t>
  </si>
  <si>
    <t>EL DORADO</t>
  </si>
  <si>
    <t>SAN JOSE DE GUAYUSA</t>
  </si>
  <si>
    <t>INES ARANGO</t>
  </si>
  <si>
    <t>EL EDEN</t>
  </si>
  <si>
    <t>PASTAZA</t>
  </si>
  <si>
    <t>ARAJUNO</t>
  </si>
  <si>
    <t>CURARAY</t>
  </si>
  <si>
    <t>ARAJUNO, CABECERA CANTONAL</t>
  </si>
  <si>
    <t>MADRE TIERRA</t>
  </si>
  <si>
    <t>MERA, CABECERA CANTONAL</t>
  </si>
  <si>
    <t>SHELL</t>
  </si>
  <si>
    <t>PASTAZA1</t>
  </si>
  <si>
    <t>CANELOS</t>
  </si>
  <si>
    <t>SARAYACU</t>
  </si>
  <si>
    <t>VERACRUZ (CAB EN INDILLAMA)</t>
  </si>
  <si>
    <t>FATIMA</t>
  </si>
  <si>
    <t>RIO CORRIENTES</t>
  </si>
  <si>
    <t>SIMON BOLIVAR (CAB EN MUSHULLACTA)</t>
  </si>
  <si>
    <t>MONTALVO (ANDOAS)</t>
  </si>
  <si>
    <t>RIO TIGRE</t>
  </si>
  <si>
    <t>PUYO CABECERA CANTONAL Y CAPITAL PROVINCIAL</t>
  </si>
  <si>
    <t>DIEZ DE AGOSTO</t>
  </si>
  <si>
    <t>POMONA</t>
  </si>
  <si>
    <t>TENIENTE HUGO ORTIZ</t>
  </si>
  <si>
    <t>SANTA_CLARA</t>
  </si>
  <si>
    <t>SANTA CLARA, CABECERA CANTONAL</t>
  </si>
  <si>
    <t>PICHINCHA</t>
  </si>
  <si>
    <t>CANGAHUA</t>
  </si>
  <si>
    <t>ASCAZUBI</t>
  </si>
  <si>
    <t>SANTA ROSA DE CUZUBAMBA</t>
  </si>
  <si>
    <t>JUAN MONTALVO</t>
  </si>
  <si>
    <t>OTON</t>
  </si>
  <si>
    <t>OLMEDO (PECILLO)</t>
  </si>
  <si>
    <t>AYORA</t>
  </si>
  <si>
    <t>MEJIA</t>
  </si>
  <si>
    <t>ALOAG</t>
  </si>
  <si>
    <t>EL CHAUPI</t>
  </si>
  <si>
    <t>MANUEL CORNEJO ASTORGA (TANDAPI)</t>
  </si>
  <si>
    <t>CUTUGLAHUA</t>
  </si>
  <si>
    <t>ALOASI</t>
  </si>
  <si>
    <t>UYUMBICHO</t>
  </si>
  <si>
    <t>MACHACHI, CABECERA CANTONAL</t>
  </si>
  <si>
    <t>PEDRO_MONCAYO</t>
  </si>
  <si>
    <t>MALCHINGUI</t>
  </si>
  <si>
    <t>TABACUNDO, CABECERA CANTONAL</t>
  </si>
  <si>
    <t>TUPIGACHI</t>
  </si>
  <si>
    <t>TOCACHI</t>
  </si>
  <si>
    <t>PEDRO_VICENTE_MALDONADO</t>
  </si>
  <si>
    <t>PEDRO VICENTE MALDONADO, CABECERA CANTONAL</t>
  </si>
  <si>
    <t>PUERTO_QUITO</t>
  </si>
  <si>
    <t>PUERTO QUITO, CABECERA CANTONAL</t>
  </si>
  <si>
    <t>COMIITE DEL PUEBLO</t>
  </si>
  <si>
    <t>ALANGASI</t>
  </si>
  <si>
    <t>ALFARO (CHIMBACALLE)</t>
  </si>
  <si>
    <t>AMAGUAÑA</t>
  </si>
  <si>
    <t>ATAHUALPA (HABASPAMBA)</t>
  </si>
  <si>
    <t>BELISARIO QUEVEDO</t>
  </si>
  <si>
    <t>BENALCAZAR</t>
  </si>
  <si>
    <t>CALACALI</t>
  </si>
  <si>
    <t>CALDERON (CARAPUNGO)</t>
  </si>
  <si>
    <t>CARCELEN</t>
  </si>
  <si>
    <t>CENTRO HISTORICO</t>
  </si>
  <si>
    <t>CHAUPICRUZ (LA CONCEPCION)</t>
  </si>
  <si>
    <t>CHAVEZPAMBA</t>
  </si>
  <si>
    <t>CHECA (CHILPA)</t>
  </si>
  <si>
    <t>CHILIBULO</t>
  </si>
  <si>
    <t>CHILLOGALLO</t>
  </si>
  <si>
    <t>CHIMBACALLE</t>
  </si>
  <si>
    <t>CONOCOTO</t>
  </si>
  <si>
    <t>COTOCOLLAO</t>
  </si>
  <si>
    <t>CUMBAYA</t>
  </si>
  <si>
    <t>EL BEATERIO</t>
  </si>
  <si>
    <t>EL CONDADO</t>
  </si>
  <si>
    <t>EL INCA</t>
  </si>
  <si>
    <t>EL QUINCHE</t>
  </si>
  <si>
    <t>GUALEA</t>
  </si>
  <si>
    <t>GUAMANI</t>
  </si>
  <si>
    <t>GUANGOPOLO</t>
  </si>
  <si>
    <t>GUAPULO</t>
  </si>
  <si>
    <t>GUAYLLABAMBA</t>
  </si>
  <si>
    <t>LA ARGELIA</t>
  </si>
  <si>
    <t>LA CONCEPCION</t>
  </si>
  <si>
    <t>LA ECUATORIANA</t>
  </si>
  <si>
    <t>LA FERROVIARIA</t>
  </si>
  <si>
    <t>LA FLORESTA</t>
  </si>
  <si>
    <t>LA MAGDALENA</t>
  </si>
  <si>
    <t>LA MARISCAL SUCRE</t>
  </si>
  <si>
    <t>LA MENA</t>
  </si>
  <si>
    <t>LA MERCED</t>
  </si>
  <si>
    <t>LA VICENTINA</t>
  </si>
  <si>
    <t>LAS CUADRAS</t>
  </si>
  <si>
    <t>LLANO CHICO</t>
  </si>
  <si>
    <t>LLOA</t>
  </si>
  <si>
    <t>NANEGAL</t>
  </si>
  <si>
    <t>NANEGALITO</t>
  </si>
  <si>
    <t>NAYON</t>
  </si>
  <si>
    <t>NONO</t>
  </si>
  <si>
    <t>PACTO</t>
  </si>
  <si>
    <t>PERUCHO</t>
  </si>
  <si>
    <t>PIFO</t>
  </si>
  <si>
    <t>PINTAG</t>
  </si>
  <si>
    <t>POMASQUI</t>
  </si>
  <si>
    <t>PONCEANO</t>
  </si>
  <si>
    <t>PUELLARO</t>
  </si>
  <si>
    <t>PUEMBO</t>
  </si>
  <si>
    <t>PUENGASI</t>
  </si>
  <si>
    <t>QUITO DISTRITO METROPOLITANO, CAB CANT, CAP PROVIN</t>
  </si>
  <si>
    <t>QUITUMBE</t>
  </si>
  <si>
    <t>SAN BARTOLO</t>
  </si>
  <si>
    <t>SAN JOSE DE MINAS</t>
  </si>
  <si>
    <t>SANTA PRISCA</t>
  </si>
  <si>
    <t>SOLANDA</t>
  </si>
  <si>
    <t>TABABELA</t>
  </si>
  <si>
    <t>TUMBACO</t>
  </si>
  <si>
    <t>TURUBAMBA</t>
  </si>
  <si>
    <t>VILLA FLORA</t>
  </si>
  <si>
    <t>YARUQUI</t>
  </si>
  <si>
    <t>ZAMBIZA</t>
  </si>
  <si>
    <t>IÑAQUITO</t>
  </si>
  <si>
    <t>ITCHIMBIA</t>
  </si>
  <si>
    <t>KENNEDY</t>
  </si>
  <si>
    <t>SANGOLQUI</t>
  </si>
  <si>
    <t>SAN PEDRO DE TABOADA</t>
  </si>
  <si>
    <t>COTOGCHOA</t>
  </si>
  <si>
    <t>SAN MIGUEL_DE_LOS_BANCOS</t>
  </si>
  <si>
    <t>MINDO</t>
  </si>
  <si>
    <t>SAN MIGUEL DE LOS BANCOS , CABECERA CANTONAL</t>
  </si>
  <si>
    <t>SANTA_ELENA</t>
  </si>
  <si>
    <t>LA_LIBERTAD</t>
  </si>
  <si>
    <t>LA LIBERTAD, CABECERA CANTONAL</t>
  </si>
  <si>
    <t>SALINAS, CABECERA CANTONAL</t>
  </si>
  <si>
    <t>GRAL. ALBERTO ENRIQUEZ GALLO</t>
  </si>
  <si>
    <t>JOSE LUIS TAMAYO (MUEY)</t>
  </si>
  <si>
    <t>VICENTE  ROCAFUERTE</t>
  </si>
  <si>
    <t>CARLOS ESPINOZA LARREA</t>
  </si>
  <si>
    <t>ANCONCITO</t>
  </si>
  <si>
    <t>SANTA_ELENA1</t>
  </si>
  <si>
    <t>COLONCHE</t>
  </si>
  <si>
    <t>MANGLARALTO</t>
  </si>
  <si>
    <t>SIMON BOLIVAR (JULIO MORENO)</t>
  </si>
  <si>
    <t>CHANDUY</t>
  </si>
  <si>
    <t>BALLENITA</t>
  </si>
  <si>
    <t>SANTA ELENA, CABECERA CANTONAL</t>
  </si>
  <si>
    <t>SAN JOSE DE ANCON</t>
  </si>
  <si>
    <t>SANTO_DOMINGO_DE_LOS_TSACHILAS</t>
  </si>
  <si>
    <t>SANTO_DOMINGO</t>
  </si>
  <si>
    <t>ALLURIQUIN</t>
  </si>
  <si>
    <t>PUERTO LIMON</t>
  </si>
  <si>
    <t>ABRAHAM CALAZACON</t>
  </si>
  <si>
    <t>SANTA MARIA DEL TOACHI</t>
  </si>
  <si>
    <t>SAN JACINTO DEL BUA</t>
  </si>
  <si>
    <t>LUZ DE AMERICA</t>
  </si>
  <si>
    <t>RIO VERDE</t>
  </si>
  <si>
    <t>BOMBOLI</t>
  </si>
  <si>
    <t>EL ESFUERZO</t>
  </si>
  <si>
    <t>SANTO DOMINGO DE LOS COLORADOS</t>
  </si>
  <si>
    <t>SANTO DOMINGO DE LOS COLORADOS, CABECERA CANTONAL</t>
  </si>
  <si>
    <t>RIO TOACHI</t>
  </si>
  <si>
    <t>ZARACAY</t>
  </si>
  <si>
    <t>CHIGUILPE</t>
  </si>
  <si>
    <t>SUCUMBIOS</t>
  </si>
  <si>
    <t>CASCALES</t>
  </si>
  <si>
    <t>EL DORADO DE CASCALES, CABECERA CANTONAL</t>
  </si>
  <si>
    <t>SANTA ROSA DE SUCUMBIOS</t>
  </si>
  <si>
    <t>CUYABENO</t>
  </si>
  <si>
    <t>AGUAS NEGRAS</t>
  </si>
  <si>
    <t>TARAPOA , CABECERA CANTONAL</t>
  </si>
  <si>
    <t>GONZALO_PIZARRO</t>
  </si>
  <si>
    <t>GONZALO PIZARRO</t>
  </si>
  <si>
    <t>PUERTO LIBRE</t>
  </si>
  <si>
    <t>EL REVENTADOR</t>
  </si>
  <si>
    <t>LUMBAQUI</t>
  </si>
  <si>
    <t>LAGO_AGRIO</t>
  </si>
  <si>
    <t>GENERAL FARFAN</t>
  </si>
  <si>
    <t>EL ENO</t>
  </si>
  <si>
    <t>DURENO</t>
  </si>
  <si>
    <t>SANTA CECILIA</t>
  </si>
  <si>
    <t>NUEVA LOJA, CABECERA CANTONAL Y CAPITAL PROVINCIAL</t>
  </si>
  <si>
    <t>PACAYACU</t>
  </si>
  <si>
    <t>PUTUMAYO</t>
  </si>
  <si>
    <t>PUERTO BOLIVAR (PUERTO MONTUFAR)</t>
  </si>
  <si>
    <t>PUERTO EL CARMEN DEL PUTUMAYO, CABECERA CANTONAL</t>
  </si>
  <si>
    <t>PALMA ROJA</t>
  </si>
  <si>
    <t>PUERTO RODRIGUEZ</t>
  </si>
  <si>
    <t>SHUSHUFINDI</t>
  </si>
  <si>
    <t>SAN PEDRO DE LOS COFANES</t>
  </si>
  <si>
    <t>SHUSHUFINDI, CABECERA CANTONAL</t>
  </si>
  <si>
    <t>LIMONCOCHA</t>
  </si>
  <si>
    <t>PAÑACOCHA</t>
  </si>
  <si>
    <t>SAN ROQUE (CAB EN SAN VICENTE)</t>
  </si>
  <si>
    <t>SIETE DE JULIO</t>
  </si>
  <si>
    <t>SUCUMBIOS1</t>
  </si>
  <si>
    <t>SANTA BARBARA</t>
  </si>
  <si>
    <t>LA BONITA, CABECERA CANTONAL</t>
  </si>
  <si>
    <t>ROSA FLORIDA</t>
  </si>
  <si>
    <t>LA SOFIA</t>
  </si>
  <si>
    <t>EL PLAYON DE SAN FRANCISCO</t>
  </si>
  <si>
    <t>TUNGURAHUA</t>
  </si>
  <si>
    <t>AUGUSTO N. MARTINEZ (MUNDUGLEO)</t>
  </si>
  <si>
    <t>ATOCHA ? FICOA</t>
  </si>
  <si>
    <t>CELIANO MONGE</t>
  </si>
  <si>
    <t>QUISAPINCHA (QUIZAPINCHA)</t>
  </si>
  <si>
    <t>PASA</t>
  </si>
  <si>
    <t>LA PENINSULA</t>
  </si>
  <si>
    <t>HUACHI CHICO</t>
  </si>
  <si>
    <t>HUACHI GRANDE</t>
  </si>
  <si>
    <t>HUACHI LORETO</t>
  </si>
  <si>
    <t>PICAIGUA</t>
  </si>
  <si>
    <t>AMBATILLO</t>
  </si>
  <si>
    <t>SAN FERNANDO (PASA SAN FERNANDO)</t>
  </si>
  <si>
    <t>AMBATO, CABECERA CANTONAL Y CAPITAL PROVINCIAL</t>
  </si>
  <si>
    <t>PILAGUIN (PILAHUIN)</t>
  </si>
  <si>
    <t>SAN BARTOLOME DE PINLLOG</t>
  </si>
  <si>
    <t>JUAN BENIGNO VELA</t>
  </si>
  <si>
    <t>PISHILATA</t>
  </si>
  <si>
    <t>CUNCHIBAMBA</t>
  </si>
  <si>
    <t>MATRIZ</t>
  </si>
  <si>
    <t>UNAMUNCHO</t>
  </si>
  <si>
    <t>ATAHUALPA (CHISALATA)</t>
  </si>
  <si>
    <t>TOTORAS</t>
  </si>
  <si>
    <t>IZAMBA</t>
  </si>
  <si>
    <t>CONSTATINO FERNANDEZ (CAB EN CULLIT</t>
  </si>
  <si>
    <t>BAÑOS_DE_AGUA_SANTA</t>
  </si>
  <si>
    <t>BAÑOS DE AGUA SANTA, CABECERA CANTONAL</t>
  </si>
  <si>
    <t>RIO NEGRO</t>
  </si>
  <si>
    <t>ULBA</t>
  </si>
  <si>
    <t>LLIGUA</t>
  </si>
  <si>
    <t>CEVALLOS, CABECERA CANTONAL</t>
  </si>
  <si>
    <t>MOCHA</t>
  </si>
  <si>
    <t>MOCHA, CABECERA CANTONAL</t>
  </si>
  <si>
    <t>PINGUILI</t>
  </si>
  <si>
    <t>PATATE</t>
  </si>
  <si>
    <t>LOS ANDES (CAB EN POATUG)</t>
  </si>
  <si>
    <t>SUCRE (CAB EN SUCRE- PATATE  URCO)</t>
  </si>
  <si>
    <t>PATATE, CABECERA CANTONAL</t>
  </si>
  <si>
    <t>YANAYACU - MOCHAPATA (CAB EN YA</t>
  </si>
  <si>
    <t>QUERO, CABECERA CANTONAL</t>
  </si>
  <si>
    <t>SAN_PEDRO_DE_PELILEO</t>
  </si>
  <si>
    <t>CHIQUICHA (CAB EN CHIQUICHA GRANDE)</t>
  </si>
  <si>
    <t>BENITEZ (PACHANLICA)</t>
  </si>
  <si>
    <t>GUAMBALO (HUAMBALO)</t>
  </si>
  <si>
    <t>EL ROSARIO (RUMICHACA)</t>
  </si>
  <si>
    <t>PELILEO GRANDE</t>
  </si>
  <si>
    <t>GARCIA MORENO (CHUMAQUI)</t>
  </si>
  <si>
    <t>COTALO</t>
  </si>
  <si>
    <t>SALASACA</t>
  </si>
  <si>
    <t>SANTIAGO_DE_PILLARO</t>
  </si>
  <si>
    <t>PILLARO</t>
  </si>
  <si>
    <t>SAN JOSE DE POALO</t>
  </si>
  <si>
    <t>PRESIDENTE URBINA (CHAGRAPAMBA-PA</t>
  </si>
  <si>
    <t>EMILIO MARIA TERAN (RUMIPAMBA)</t>
  </si>
  <si>
    <t>BAQUERIZO MORENO</t>
  </si>
  <si>
    <t>CIUDAD NUEVA</t>
  </si>
  <si>
    <t>MARCOS ESPINEL (CHACATA)</t>
  </si>
  <si>
    <t>SAN MIGUELITO</t>
  </si>
  <si>
    <t>TISALEO, CABECERA CANTONAL</t>
  </si>
  <si>
    <t>QUINCHICOTO</t>
  </si>
  <si>
    <t>ZAMORA_CHINCHIPE</t>
  </si>
  <si>
    <t>CENTINELA_DEL_CONDOR</t>
  </si>
  <si>
    <t>TRIUNFO DORADO</t>
  </si>
  <si>
    <t>PANGUINTZA</t>
  </si>
  <si>
    <t>ZUMBI, CABECERA CANTONAL</t>
  </si>
  <si>
    <t>PAQUISHA</t>
  </si>
  <si>
    <t>CHINCHIPE</t>
  </si>
  <si>
    <t>LA CHONTA</t>
  </si>
  <si>
    <t>EL CHORRO</t>
  </si>
  <si>
    <t>ZUMBA, CABECERA CANTONAL</t>
  </si>
  <si>
    <t>PUCAPAMBA</t>
  </si>
  <si>
    <t>CHITO</t>
  </si>
  <si>
    <t>EL_PANGUI</t>
  </si>
  <si>
    <t>EL PANGUI, CABECERA CANTONAL</t>
  </si>
  <si>
    <t>TUNDAYME</t>
  </si>
  <si>
    <t>EL GUISME</t>
  </si>
  <si>
    <t>PACHICUTZA</t>
  </si>
  <si>
    <t>NANGARITZA</t>
  </si>
  <si>
    <t>ZURMI</t>
  </si>
  <si>
    <t>GUAYZIMI, CABECERA CANTONAL</t>
  </si>
  <si>
    <t>PALANDA</t>
  </si>
  <si>
    <t>EL PORVENIR DEL CARMEN</t>
  </si>
  <si>
    <t>VALLADOLID</t>
  </si>
  <si>
    <t>LA CANELA</t>
  </si>
  <si>
    <t>SAN FCO. DEL VERGEL</t>
  </si>
  <si>
    <t>PALANDA, CABECERA CANTONAL</t>
  </si>
  <si>
    <t>CANTONAL DE PAQUISHA</t>
  </si>
  <si>
    <t>RURAL DE PAQUISHA</t>
  </si>
  <si>
    <t>YACUAMBI</t>
  </si>
  <si>
    <t>TUTUPALI</t>
  </si>
  <si>
    <t>28 DE MAYO (SAN JOSE DE YACUAMBI), CABECERA CANTON</t>
  </si>
  <si>
    <t>YANTZAZA</t>
  </si>
  <si>
    <t>YANTZAZA (YANZATZA), CABECERA CANTONAL</t>
  </si>
  <si>
    <t>LOS ENCUENTROS</t>
  </si>
  <si>
    <t>CHICAÑA</t>
  </si>
  <si>
    <t>EL LIMON</t>
  </si>
  <si>
    <t>SAN CARLOS DE LAS MINAS</t>
  </si>
  <si>
    <t>IMBANA (LA VICTORIA DE IMBANA)</t>
  </si>
  <si>
    <t>CUMBARATZA</t>
  </si>
  <si>
    <t>GUADALUPE</t>
  </si>
  <si>
    <t>TIMBARA</t>
  </si>
  <si>
    <t>ZAMORA, CABECERA CANTONAL Y CAPITAL PROVINCIAL</t>
  </si>
  <si>
    <t>PROVINCIA</t>
  </si>
  <si>
    <t>EXTRANJERO</t>
  </si>
  <si>
    <t>ALFREDO_BAQUERIZO_MORENO_(JUJAN)</t>
  </si>
  <si>
    <t>GNRAL_ANTONIO ELIZALDE</t>
  </si>
  <si>
    <t>SAN_MIGUEL_DE_URCUQUI</t>
  </si>
  <si>
    <t>BUENA_FE</t>
  </si>
  <si>
    <t>_24_DE_MAYO</t>
  </si>
  <si>
    <t>PUERTO_LOPEZ</t>
  </si>
  <si>
    <t>LO SEXTO</t>
  </si>
  <si>
    <t>SAN_MIGUEL_DE_LOS_BANCOS</t>
  </si>
  <si>
    <t>EL PANGUI</t>
  </si>
  <si>
    <t>BANCO</t>
  </si>
  <si>
    <t>Codigo</t>
  </si>
  <si>
    <t>identidad</t>
  </si>
  <si>
    <t>AMAZONAS</t>
  </si>
  <si>
    <t>AUSTRO</t>
  </si>
  <si>
    <t>BANECUADOR B.P.</t>
  </si>
  <si>
    <t>BOLIVARIANO</t>
  </si>
  <si>
    <t>CAPITAL S.A. CORFINSA</t>
  </si>
  <si>
    <t>CITIBANK</t>
  </si>
  <si>
    <t>COFIEC</t>
  </si>
  <si>
    <t>COMERCIAL DE MANABÍ</t>
  </si>
  <si>
    <t>COOPNACIONAL</t>
  </si>
  <si>
    <t>DEL LITORAL</t>
  </si>
  <si>
    <t>DELBANK S. A.</t>
  </si>
  <si>
    <t>ECUATORIANO DE LA VIVIENDA</t>
  </si>
  <si>
    <t>FOMENTO</t>
  </si>
  <si>
    <t>INTERNACIONAL</t>
  </si>
  <si>
    <t>LLOYDS BANK</t>
  </si>
  <si>
    <t>MM JARAMILLO</t>
  </si>
  <si>
    <t>PACÍFICO</t>
  </si>
  <si>
    <t>PARA LA ASISTENCIA COMUNITARIA FINCA S.A</t>
  </si>
  <si>
    <t>PROAMERICA</t>
  </si>
  <si>
    <t>PROCREDIT</t>
  </si>
  <si>
    <t>PRODUBANCO</t>
  </si>
  <si>
    <t>PROMERICA</t>
  </si>
  <si>
    <t>SOLIDARIO</t>
  </si>
  <si>
    <t>SUDAMERICANO</t>
  </si>
  <si>
    <t>TERRITORIAL</t>
  </si>
  <si>
    <t>UNIBANCO</t>
  </si>
  <si>
    <t>11 DE JUNIO</t>
  </si>
  <si>
    <t>COOPERATIVA</t>
  </si>
  <si>
    <t>15 DE ABRIL</t>
  </si>
  <si>
    <t>29 DE OCTUBRE</t>
  </si>
  <si>
    <t>ALIANZA DEL VALLE LTDA.</t>
  </si>
  <si>
    <t>ANDALUCÍA</t>
  </si>
  <si>
    <t>CACPECO</t>
  </si>
  <si>
    <t>CALCETA LTDA.</t>
  </si>
  <si>
    <t>CÁMARA DE COMERCIO AMBATO</t>
  </si>
  <si>
    <t>CAMARA DE COMERCIO DE AMBATO</t>
  </si>
  <si>
    <t>CÁMARA DE COMERCIO QUITO</t>
  </si>
  <si>
    <t>CHONE LTDA.</t>
  </si>
  <si>
    <t>COMERCIO LTDA. PORTOVIEJO</t>
  </si>
  <si>
    <t>COOPERA</t>
  </si>
  <si>
    <t>CREA LTDA</t>
  </si>
  <si>
    <t>JESÚS DEL GRAN PODER</t>
  </si>
  <si>
    <t>JUVENTUD ECUATORIANA PROGRESISTA</t>
  </si>
  <si>
    <t>JUVENTUD ECUATORIANA PROGRESISTA LTDA.</t>
  </si>
  <si>
    <t>LA DOLOROSA</t>
  </si>
  <si>
    <t>LOS ANDES LATINOS</t>
  </si>
  <si>
    <t>MEGO</t>
  </si>
  <si>
    <t>OSCUS</t>
  </si>
  <si>
    <t>PABLO MUÑOZ VEGA</t>
  </si>
  <si>
    <t>PEQUEÑA EMPRESA DE PASTAZA</t>
  </si>
  <si>
    <t>POLICÍA NACIONAL</t>
  </si>
  <si>
    <t>PRUEBA</t>
  </si>
  <si>
    <t>SAN FRANCISCO DE ASÍS</t>
  </si>
  <si>
    <t>SAN JOSÉ DE CHILCAPAMBA</t>
  </si>
  <si>
    <t>COOPERATIVA_DE_AHORRO_Y_CREDITO</t>
  </si>
  <si>
    <t>23 DE JULIO</t>
  </si>
  <si>
    <t>4 DE OCTUBRE LTDA.</t>
  </si>
  <si>
    <t>9 DE OCTUBRE</t>
  </si>
  <si>
    <t>ACCIÓN RURAL</t>
  </si>
  <si>
    <t>ACCION TUNGURAHUA LTDA.</t>
  </si>
  <si>
    <t>AGRÌCOLA JUNIN" LTDA"</t>
  </si>
  <si>
    <t>ALFONSO JARAMILLO ARTEAGA</t>
  </si>
  <si>
    <t>ARTESANOS</t>
  </si>
  <si>
    <t>ARTESANOS.</t>
  </si>
  <si>
    <t>CACPE BIBLIAN LIMITADA</t>
  </si>
  <si>
    <t>CAMPESINA LTDA.</t>
  </si>
  <si>
    <t>CODESARROLLO</t>
  </si>
  <si>
    <t>COMERCIO</t>
  </si>
  <si>
    <t>CONSTRUCCIÓN COMERCIO Y PRODUCCIÓN LTDA.</t>
  </si>
  <si>
    <t>COOPAD</t>
  </si>
  <si>
    <t>COOPROGRESO</t>
  </si>
  <si>
    <t>CREDIAMIGO LTDA</t>
  </si>
  <si>
    <t>DAQUILEMA</t>
  </si>
  <si>
    <t>GALÁPAGOS LTDA</t>
  </si>
  <si>
    <t>GAÑANSOL</t>
  </si>
  <si>
    <t>JARDIN AZUAYO</t>
  </si>
  <si>
    <t>LA MERCED LTDA</t>
  </si>
  <si>
    <t>LA PEQUEÑA EMPRESA DE LOJA CACPE</t>
  </si>
  <si>
    <t>LA PEQUEÑA EMPRESA GUALAQUIZA</t>
  </si>
  <si>
    <t>LUZ DEL VALLE</t>
  </si>
  <si>
    <t>MALCHINGUI LTDA</t>
  </si>
  <si>
    <t>MANUEL ESTEBAN GODOY ORTEGA</t>
  </si>
  <si>
    <t>MAQUITA CUSHUNCHIC LTDA.</t>
  </si>
  <si>
    <t>MINGA LTDA</t>
  </si>
  <si>
    <t>MUSHUC RUNA</t>
  </si>
  <si>
    <t>NACIONAL</t>
  </si>
  <si>
    <t>NUEVA HUANCAVILCA</t>
  </si>
  <si>
    <t>PADRE JULIAN LORENTE</t>
  </si>
  <si>
    <t>PEQUEÑA EMPRESA ZAMORA CHINCHIPE CACPE ZAMO</t>
  </si>
  <si>
    <t>PEQUEÑOS EMPRESARIOS ZAMORA</t>
  </si>
  <si>
    <t>PILAHUIN TÍO</t>
  </si>
  <si>
    <t>PREVENCIÒN AHORRO Y DESARROLLO</t>
  </si>
  <si>
    <t>SAN FRANCISCO DE ASIS</t>
  </si>
  <si>
    <t>SAN FRANCISCO LIMITADA</t>
  </si>
  <si>
    <t>SANTA ANITA LTDA</t>
  </si>
  <si>
    <t>SEMILLA DEL PROGRESO""</t>
  </si>
  <si>
    <t>TENA LTDA.</t>
  </si>
  <si>
    <t>VICENTINA MANUEL ESTEBAN GODOY ORTEGA LTDA.</t>
  </si>
  <si>
    <t>COAUTOR</t>
  </si>
  <si>
    <t>ACEPTADO</t>
  </si>
  <si>
    <t>TIEMPO COMPLETO</t>
  </si>
  <si>
    <t>TIEMPO PARCIAL</t>
  </si>
  <si>
    <t>MEDIO TIEMPO</t>
  </si>
  <si>
    <t>ESMA</t>
  </si>
  <si>
    <t>ESSUNA</t>
  </si>
  <si>
    <t>IWIAS</t>
  </si>
  <si>
    <t>ESFORSE</t>
  </si>
  <si>
    <t>ESMIL</t>
  </si>
  <si>
    <t>Eventos de capacitación</t>
  </si>
  <si>
    <t>Tipo de evento</t>
  </si>
  <si>
    <t>Tema del evento</t>
  </si>
  <si>
    <t>Nombre Institución</t>
  </si>
  <si>
    <t>N° de Horas</t>
  </si>
  <si>
    <t>Fecha inicio</t>
  </si>
  <si>
    <t>Fecha fin</t>
  </si>
  <si>
    <t>Tipo de Certificado</t>
  </si>
  <si>
    <t>EXPERIENCIA PROFESIONAL</t>
  </si>
  <si>
    <t>Nombre de la institución</t>
  </si>
  <si>
    <t>Puesto</t>
  </si>
  <si>
    <t>Unidad administrativa</t>
  </si>
  <si>
    <t>Tipo de Institución</t>
  </si>
  <si>
    <t>Modalidad de contratación</t>
  </si>
  <si>
    <t>Fecha de ingreso</t>
  </si>
  <si>
    <t>Motivo de salida laboral</t>
  </si>
  <si>
    <t>Fecha de salida</t>
  </si>
  <si>
    <t>FIRMAS DE RESPONSABILIDAD</t>
  </si>
  <si>
    <t>SERVIDOR PÚBLICO</t>
  </si>
  <si>
    <t>IMPORTANTE:</t>
  </si>
  <si>
    <t>FIRMA</t>
  </si>
  <si>
    <t>Fecha de entrega del formulario:</t>
  </si>
  <si>
    <t>Elaborado por: Marco Guerra León, Maekrix</t>
  </si>
  <si>
    <t xml:space="preserve">Discapacidad:                     </t>
  </si>
  <si>
    <t>INSERTAR FOTOGRAFÍA
(Insertar - Imágenes - Colocar en Celda)</t>
  </si>
  <si>
    <t>Total Meses</t>
  </si>
  <si>
    <t>Total Año / meses</t>
  </si>
  <si>
    <t>La información ingresada en el presente formulario será de exclusiva responsabilidad del servidor, la cual debe estar respaldada por la documentación física y/o digital adjunta.
Cualquier omisión o alteración estará sujeto a las sanciones correspondientes.
Debe remitir la información completa (todas las pestañas) en formato Excel y PDF</t>
  </si>
  <si>
    <t xml:space="preserve"> CAPACITACIÓN  (últimos 4 años)</t>
  </si>
  <si>
    <t>Enlace a la publicación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</si>
</sst>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00000"/>
    <numFmt numFmtId="166" formatCode="dd\-mm\-yyyy"/>
  </numFmts>
  <fonts count="33" x14ac:knownFonts="1">
    <font>
      <sz val="11"/>
      <color theme="1"/>
      <name val="Calibri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36"/>
      <color theme="1"/>
      <name val="Arial Narrow"/>
      <family val="2"/>
    </font>
    <font>
      <sz val="16"/>
      <color theme="1"/>
      <name val="Arial Narrow"/>
      <family val="2"/>
    </font>
    <font>
      <b/>
      <sz val="22"/>
      <color theme="1"/>
      <name val="Arial Narrow"/>
      <family val="2"/>
    </font>
    <font>
      <b/>
      <sz val="16"/>
      <color theme="1"/>
      <name val="Arial Narrow"/>
      <family val="2"/>
    </font>
    <font>
      <b/>
      <sz val="16"/>
      <color rgb="FF0070C0"/>
      <name val="Arial Narrow"/>
      <family val="2"/>
    </font>
    <font>
      <sz val="16"/>
      <color theme="0"/>
      <name val="Arial Narrow"/>
      <family val="2"/>
    </font>
    <font>
      <sz val="16"/>
      <color theme="1"/>
      <name val="Calibri"/>
      <family val="2"/>
    </font>
    <font>
      <u/>
      <sz val="16"/>
      <color theme="1"/>
      <name val="Arial Narrow"/>
      <family val="2"/>
    </font>
    <font>
      <u/>
      <sz val="1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rgb="FF0070C0"/>
      <name val="Arial Narrow"/>
      <family val="2"/>
    </font>
    <font>
      <b/>
      <sz val="14"/>
      <color theme="1"/>
      <name val="Arial Narrow"/>
      <family val="2"/>
    </font>
    <font>
      <b/>
      <u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Arial Narrow"/>
      <family val="2"/>
    </font>
    <font>
      <sz val="12"/>
      <color theme="1"/>
      <name val="Arial Narrow"/>
      <family val="2"/>
    </font>
    <font>
      <b/>
      <sz val="20"/>
      <color theme="1"/>
      <name val="Arial Narrow"/>
      <family val="2"/>
    </font>
    <font>
      <sz val="20"/>
      <color theme="1"/>
      <name val="Arial Narrow"/>
      <family val="2"/>
    </font>
    <font>
      <sz val="14"/>
      <color theme="1"/>
      <name val="Arial Narrow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rgb="FFFDE9D9"/>
        <bgColor rgb="FFFDE9D9"/>
      </patternFill>
    </fill>
    <fill>
      <patternFill patternType="solid">
        <fgColor rgb="FFB6DDE8"/>
        <bgColor rgb="FFB6DDE8"/>
      </patternFill>
    </fill>
    <fill>
      <patternFill patternType="solid">
        <fgColor rgb="FFFBD4B4"/>
        <bgColor rgb="FFFBD4B4"/>
      </patternFill>
    </fill>
    <fill>
      <patternFill patternType="solid">
        <fgColor rgb="FFCCC0D9"/>
        <bgColor rgb="FFCCC0D9"/>
      </patternFill>
    </fill>
    <fill>
      <patternFill patternType="solid">
        <fgColor rgb="FFE5B8B7"/>
        <bgColor rgb="FFE5B8B7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95B3D7"/>
        <bgColor rgb="FF95B3D7"/>
      </patternFill>
    </fill>
    <fill>
      <patternFill patternType="solid">
        <fgColor rgb="FFF2DBDB"/>
        <bgColor rgb="FFF2DBDB"/>
      </patternFill>
    </fill>
    <fill>
      <patternFill patternType="solid">
        <fgColor rgb="FFEAF1DD"/>
        <bgColor rgb="FFEAF1DD"/>
      </patternFill>
    </fill>
    <fill>
      <patternFill patternType="solid">
        <fgColor rgb="FFD7E4BD"/>
        <bgColor rgb="FFD7E4BD"/>
      </patternFill>
    </fill>
    <fill>
      <patternFill patternType="solid">
        <fgColor rgb="FFC4BD97"/>
        <bgColor rgb="FFC4BD97"/>
      </patternFill>
    </fill>
    <fill>
      <patternFill patternType="solid">
        <fgColor rgb="FFC6D9F0"/>
        <bgColor rgb="FFC6D9F0"/>
      </patternFill>
    </fill>
    <fill>
      <patternFill patternType="solid">
        <fgColor rgb="FF00B0F0"/>
        <bgColor rgb="FF00B0F0"/>
      </patternFill>
    </fill>
    <fill>
      <patternFill patternType="solid">
        <fgColor rgb="FFFFC000"/>
        <bgColor rgb="FFFFC000"/>
      </patternFill>
    </fill>
    <fill>
      <patternFill patternType="solid">
        <fgColor rgb="FF5F497A"/>
        <bgColor rgb="FF5F497A"/>
      </patternFill>
    </fill>
    <fill>
      <patternFill patternType="solid">
        <fgColor rgb="FF92D050"/>
        <bgColor rgb="FF92D05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13"/>
  </cellStyleXfs>
  <cellXfs count="29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17" fillId="3" borderId="16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3" fillId="5" borderId="1" xfId="0" applyFont="1" applyFill="1" applyBorder="1"/>
    <xf numFmtId="0" fontId="3" fillId="6" borderId="1" xfId="0" applyFont="1" applyFill="1" applyBorder="1"/>
    <xf numFmtId="0" fontId="3" fillId="7" borderId="1" xfId="0" applyFont="1" applyFill="1" applyBorder="1"/>
    <xf numFmtId="0" fontId="3" fillId="8" borderId="1" xfId="0" applyFont="1" applyFill="1" applyBorder="1"/>
    <xf numFmtId="0" fontId="3" fillId="9" borderId="1" xfId="0" applyFont="1" applyFill="1" applyBorder="1"/>
    <xf numFmtId="0" fontId="3" fillId="10" borderId="1" xfId="0" applyFont="1" applyFill="1" applyBorder="1"/>
    <xf numFmtId="0" fontId="3" fillId="0" borderId="0" xfId="0" applyFont="1"/>
    <xf numFmtId="0" fontId="3" fillId="11" borderId="1" xfId="0" applyFont="1" applyFill="1" applyBorder="1"/>
    <xf numFmtId="0" fontId="3" fillId="12" borderId="1" xfId="0" applyFont="1" applyFill="1" applyBorder="1"/>
    <xf numFmtId="0" fontId="22" fillId="0" borderId="0" xfId="0" applyFont="1"/>
    <xf numFmtId="0" fontId="3" fillId="13" borderId="1" xfId="0" applyFont="1" applyFill="1" applyBorder="1"/>
    <xf numFmtId="0" fontId="3" fillId="14" borderId="1" xfId="0" applyFont="1" applyFill="1" applyBorder="1"/>
    <xf numFmtId="0" fontId="23" fillId="0" borderId="0" xfId="0" applyFont="1"/>
    <xf numFmtId="0" fontId="23" fillId="15" borderId="1" xfId="0" applyFont="1" applyFill="1" applyBorder="1"/>
    <xf numFmtId="0" fontId="24" fillId="8" borderId="1" xfId="0" applyFont="1" applyFill="1" applyBorder="1"/>
    <xf numFmtId="0" fontId="24" fillId="0" borderId="0" xfId="0" applyFont="1"/>
    <xf numFmtId="0" fontId="24" fillId="10" borderId="1" xfId="0" applyFont="1" applyFill="1" applyBorder="1"/>
    <xf numFmtId="0" fontId="24" fillId="9" borderId="1" xfId="0" applyFont="1" applyFill="1" applyBorder="1"/>
    <xf numFmtId="0" fontId="24" fillId="7" borderId="1" xfId="0" applyFont="1" applyFill="1" applyBorder="1"/>
    <xf numFmtId="0" fontId="24" fillId="16" borderId="1" xfId="0" applyFont="1" applyFill="1" applyBorder="1"/>
    <xf numFmtId="0" fontId="24" fillId="6" borderId="1" xfId="0" applyFont="1" applyFill="1" applyBorder="1"/>
    <xf numFmtId="0" fontId="24" fillId="17" borderId="1" xfId="0" applyFont="1" applyFill="1" applyBorder="1"/>
    <xf numFmtId="0" fontId="24" fillId="18" borderId="1" xfId="0" applyFont="1" applyFill="1" applyBorder="1"/>
    <xf numFmtId="0" fontId="24" fillId="19" borderId="1" xfId="0" applyFont="1" applyFill="1" applyBorder="1"/>
    <xf numFmtId="0" fontId="24" fillId="11" borderId="1" xfId="0" applyFont="1" applyFill="1" applyBorder="1"/>
    <xf numFmtId="0" fontId="24" fillId="13" borderId="1" xfId="0" applyFont="1" applyFill="1" applyBorder="1"/>
    <xf numFmtId="0" fontId="24" fillId="20" borderId="1" xfId="0" applyFont="1" applyFill="1" applyBorder="1"/>
    <xf numFmtId="0" fontId="24" fillId="21" borderId="1" xfId="0" applyFont="1" applyFill="1" applyBorder="1"/>
    <xf numFmtId="0" fontId="3" fillId="4" borderId="1" xfId="0" applyFont="1" applyFill="1" applyBorder="1"/>
    <xf numFmtId="0" fontId="9" fillId="0" borderId="13" xfId="0" applyFont="1" applyBorder="1" applyAlignment="1">
      <alignment horizontal="center" vertical="center"/>
    </xf>
    <xf numFmtId="0" fontId="15" fillId="2" borderId="34" xfId="0" applyFont="1" applyFill="1" applyBorder="1" applyAlignment="1">
      <alignment vertical="center"/>
    </xf>
    <xf numFmtId="0" fontId="15" fillId="2" borderId="3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5" fillId="2" borderId="13" xfId="0" applyFont="1" applyFill="1" applyBorder="1" applyAlignment="1">
      <alignment horizontal="left" wrapText="1"/>
    </xf>
    <xf numFmtId="0" fontId="17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wrapText="1"/>
    </xf>
    <xf numFmtId="0" fontId="0" fillId="0" borderId="34" xfId="0" applyBorder="1"/>
    <xf numFmtId="0" fontId="0" fillId="0" borderId="13" xfId="0" applyBorder="1"/>
    <xf numFmtId="0" fontId="0" fillId="0" borderId="35" xfId="0" applyBorder="1"/>
    <xf numFmtId="14" fontId="15" fillId="2" borderId="13" xfId="0" applyNumberFormat="1" applyFont="1" applyFill="1" applyBorder="1" applyAlignment="1">
      <alignment horizontal="left" vertical="center" wrapText="1"/>
    </xf>
    <xf numFmtId="0" fontId="17" fillId="2" borderId="13" xfId="0" applyFont="1" applyFill="1" applyBorder="1" applyAlignment="1">
      <alignment vertical="center"/>
    </xf>
    <xf numFmtId="0" fontId="17" fillId="2" borderId="13" xfId="0" applyFont="1" applyFill="1" applyBorder="1" applyAlignment="1">
      <alignment horizontal="center" vertical="center"/>
    </xf>
    <xf numFmtId="0" fontId="15" fillId="2" borderId="13" xfId="0" applyFont="1" applyFill="1" applyBorder="1"/>
    <xf numFmtId="0" fontId="15" fillId="2" borderId="13" xfId="0" applyFont="1" applyFill="1" applyBorder="1" applyAlignment="1">
      <alignment horizontal="center" vertical="center"/>
    </xf>
    <xf numFmtId="0" fontId="17" fillId="2" borderId="13" xfId="0" applyFont="1" applyFill="1" applyBorder="1"/>
    <xf numFmtId="0" fontId="15" fillId="2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16" fillId="2" borderId="40" xfId="0" applyFont="1" applyFill="1" applyBorder="1" applyAlignment="1">
      <alignment vertical="center"/>
    </xf>
    <xf numFmtId="0" fontId="17" fillId="2" borderId="40" xfId="0" applyFont="1" applyFill="1" applyBorder="1" applyAlignment="1">
      <alignment vertical="center"/>
    </xf>
    <xf numFmtId="0" fontId="15" fillId="2" borderId="40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0" fontId="15" fillId="2" borderId="43" xfId="0" applyFont="1" applyFill="1" applyBorder="1" applyAlignment="1">
      <alignment horizontal="left" wrapText="1"/>
    </xf>
    <xf numFmtId="0" fontId="17" fillId="2" borderId="39" xfId="0" applyFont="1" applyFill="1" applyBorder="1" applyAlignment="1">
      <alignment vertical="center"/>
    </xf>
    <xf numFmtId="0" fontId="4" fillId="0" borderId="43" xfId="0" applyFont="1" applyBorder="1"/>
    <xf numFmtId="0" fontId="15" fillId="2" borderId="42" xfId="0" applyFont="1" applyFill="1" applyBorder="1" applyAlignment="1">
      <alignment horizontal="left" wrapText="1"/>
    </xf>
    <xf numFmtId="0" fontId="15" fillId="2" borderId="42" xfId="0" applyFont="1" applyFill="1" applyBorder="1" applyAlignment="1">
      <alignment horizontal="left"/>
    </xf>
    <xf numFmtId="0" fontId="17" fillId="2" borderId="43" xfId="0" applyFont="1" applyFill="1" applyBorder="1" applyAlignment="1">
      <alignment horizontal="left" wrapText="1"/>
    </xf>
    <xf numFmtId="0" fontId="19" fillId="2" borderId="34" xfId="0" applyFont="1" applyFill="1" applyBorder="1" applyAlignment="1">
      <alignment vertical="center"/>
    </xf>
    <xf numFmtId="0" fontId="25" fillId="2" borderId="13" xfId="0" applyFont="1" applyFill="1" applyBorder="1" applyAlignment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0" fontId="20" fillId="2" borderId="13" xfId="0" applyFont="1" applyFill="1" applyBorder="1" applyAlignment="1">
      <alignment vertical="center"/>
    </xf>
    <xf numFmtId="0" fontId="26" fillId="2" borderId="34" xfId="0" applyFont="1" applyFill="1" applyBorder="1" applyAlignment="1">
      <alignment vertical="center"/>
    </xf>
    <xf numFmtId="0" fontId="26" fillId="2" borderId="13" xfId="0" applyFont="1" applyFill="1" applyBorder="1" applyAlignment="1">
      <alignment vertical="center" wrapText="1"/>
    </xf>
    <xf numFmtId="14" fontId="26" fillId="2" borderId="13" xfId="0" applyNumberFormat="1" applyFont="1" applyFill="1" applyBorder="1" applyAlignment="1">
      <alignment wrapText="1"/>
    </xf>
    <xf numFmtId="0" fontId="26" fillId="2" borderId="35" xfId="0" applyFont="1" applyFill="1" applyBorder="1" applyAlignment="1">
      <alignment vertical="center"/>
    </xf>
    <xf numFmtId="0" fontId="17" fillId="2" borderId="35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right" vertical="center"/>
    </xf>
    <xf numFmtId="0" fontId="15" fillId="0" borderId="13" xfId="0" applyFont="1" applyBorder="1" applyAlignment="1">
      <alignment vertical="center"/>
    </xf>
    <xf numFmtId="0" fontId="15" fillId="2" borderId="13" xfId="0" applyFont="1" applyFill="1" applyBorder="1" applyAlignment="1">
      <alignment horizontal="right" vertical="center"/>
    </xf>
    <xf numFmtId="0" fontId="17" fillId="2" borderId="35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wrapText="1"/>
    </xf>
    <xf numFmtId="0" fontId="15" fillId="0" borderId="35" xfId="0" applyFont="1" applyBorder="1" applyAlignment="1">
      <alignment horizontal="center" vertical="center" wrapText="1"/>
    </xf>
    <xf numFmtId="0" fontId="15" fillId="2" borderId="13" xfId="0" applyFont="1" applyFill="1" applyBorder="1" applyAlignment="1">
      <alignment wrapText="1"/>
    </xf>
    <xf numFmtId="14" fontId="15" fillId="2" borderId="13" xfId="0" applyNumberFormat="1" applyFont="1" applyFill="1" applyBorder="1" applyAlignment="1">
      <alignment vertical="center" wrapText="1"/>
    </xf>
    <xf numFmtId="0" fontId="19" fillId="2" borderId="13" xfId="0" applyFont="1" applyFill="1" applyBorder="1"/>
    <xf numFmtId="0" fontId="15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7" fillId="2" borderId="34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9" fillId="2" borderId="50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7" fillId="0" borderId="13" xfId="0" applyFont="1" applyBorder="1"/>
    <xf numFmtId="14" fontId="11" fillId="2" borderId="13" xfId="0" applyNumberFormat="1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0" fontId="7" fillId="2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/>
    </xf>
    <xf numFmtId="0" fontId="7" fillId="2" borderId="13" xfId="0" applyFont="1" applyFill="1" applyBorder="1" applyAlignment="1">
      <alignment horizontal="right" vertical="center"/>
    </xf>
    <xf numFmtId="0" fontId="7" fillId="2" borderId="35" xfId="0" applyFont="1" applyFill="1" applyBorder="1" applyAlignment="1">
      <alignment vertical="center"/>
    </xf>
    <xf numFmtId="0" fontId="12" fillId="0" borderId="13" xfId="0" applyFont="1" applyBorder="1"/>
    <xf numFmtId="0" fontId="13" fillId="2" borderId="29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11" fillId="2" borderId="35" xfId="0" applyFont="1" applyFill="1" applyBorder="1" applyAlignment="1">
      <alignment vertical="center"/>
    </xf>
    <xf numFmtId="0" fontId="9" fillId="2" borderId="30" xfId="0" applyFont="1" applyFill="1" applyBorder="1" applyAlignment="1">
      <alignment horizontal="right" vertical="center"/>
    </xf>
    <xf numFmtId="165" fontId="7" fillId="2" borderId="13" xfId="0" applyNumberFormat="1" applyFont="1" applyFill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13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165" fontId="7" fillId="0" borderId="13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left" vertical="center"/>
      <protection locked="0"/>
    </xf>
    <xf numFmtId="14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left"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164" fontId="7" fillId="2" borderId="17" xfId="0" applyNumberFormat="1" applyFont="1" applyFill="1" applyBorder="1" applyAlignment="1" applyProtection="1">
      <alignment horizontal="left" vertical="center"/>
      <protection locked="0"/>
    </xf>
    <xf numFmtId="165" fontId="7" fillId="2" borderId="17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left" vertical="center" wrapText="1"/>
    </xf>
    <xf numFmtId="164" fontId="7" fillId="0" borderId="17" xfId="0" applyNumberFormat="1" applyFont="1" applyBorder="1" applyAlignment="1" applyProtection="1">
      <alignment horizontal="left" vertical="center"/>
      <protection locked="0"/>
    </xf>
    <xf numFmtId="165" fontId="7" fillId="0" borderId="17" xfId="0" applyNumberFormat="1" applyFont="1" applyBorder="1" applyAlignment="1" applyProtection="1">
      <alignment horizontal="left" vertical="center"/>
      <protection locked="0"/>
    </xf>
    <xf numFmtId="0" fontId="15" fillId="2" borderId="16" xfId="0" applyFont="1" applyFill="1" applyBorder="1" applyAlignment="1" applyProtection="1">
      <alignment vertical="center"/>
      <protection locked="0"/>
    </xf>
    <xf numFmtId="0" fontId="15" fillId="2" borderId="16" xfId="0" applyFont="1" applyFill="1" applyBorder="1" applyAlignment="1" applyProtection="1">
      <alignment horizontal="right" vertical="center"/>
      <protection locked="0"/>
    </xf>
    <xf numFmtId="0" fontId="15" fillId="2" borderId="17" xfId="0" applyFont="1" applyFill="1" applyBorder="1" applyAlignment="1" applyProtection="1">
      <alignment vertical="center"/>
      <protection locked="0"/>
    </xf>
    <xf numFmtId="14" fontId="15" fillId="2" borderId="17" xfId="0" applyNumberFormat="1" applyFont="1" applyFill="1" applyBorder="1" applyAlignment="1" applyProtection="1">
      <alignment vertical="center" wrapText="1"/>
      <protection locked="0"/>
    </xf>
    <xf numFmtId="14" fontId="15" fillId="2" borderId="16" xfId="0" applyNumberFormat="1" applyFont="1" applyFill="1" applyBorder="1" applyAlignment="1" applyProtection="1">
      <alignment vertical="center" wrapText="1"/>
      <protection locked="0"/>
    </xf>
    <xf numFmtId="0" fontId="15" fillId="2" borderId="25" xfId="0" applyFont="1" applyFill="1" applyBorder="1" applyAlignment="1" applyProtection="1">
      <alignment horizontal="left" vertical="center" wrapText="1"/>
      <protection locked="0"/>
    </xf>
    <xf numFmtId="0" fontId="15" fillId="2" borderId="16" xfId="0" applyFont="1" applyFill="1" applyBorder="1" applyAlignment="1" applyProtection="1">
      <alignment horizontal="left" vertical="center" wrapText="1"/>
      <protection locked="0"/>
    </xf>
    <xf numFmtId="0" fontId="15" fillId="2" borderId="51" xfId="0" applyFont="1" applyFill="1" applyBorder="1" applyAlignment="1" applyProtection="1">
      <alignment horizontal="left" vertical="center" wrapText="1"/>
      <protection locked="0"/>
    </xf>
    <xf numFmtId="0" fontId="17" fillId="3" borderId="51" xfId="0" applyFont="1" applyFill="1" applyBorder="1" applyAlignment="1">
      <alignment horizontal="center" vertical="center" wrapText="1"/>
    </xf>
    <xf numFmtId="166" fontId="15" fillId="2" borderId="5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/>
    </xf>
    <xf numFmtId="49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3" xfId="0" applyFont="1" applyBorder="1" applyAlignment="1">
      <alignment horizontal="left" vertical="center" wrapText="1"/>
    </xf>
    <xf numFmtId="14" fontId="15" fillId="2" borderId="25" xfId="0" applyNumberFormat="1" applyFont="1" applyFill="1" applyBorder="1" applyAlignment="1" applyProtection="1">
      <alignment horizontal="left" vertical="center" wrapText="1"/>
      <protection locked="0"/>
    </xf>
    <xf numFmtId="14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5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26" fillId="0" borderId="13" xfId="0" applyFont="1" applyBorder="1" applyAlignment="1">
      <alignment vertical="center" wrapText="1"/>
    </xf>
    <xf numFmtId="0" fontId="0" fillId="0" borderId="13" xfId="0" applyBorder="1" applyAlignment="1">
      <alignment wrapText="1"/>
    </xf>
    <xf numFmtId="0" fontId="15" fillId="2" borderId="34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31" fillId="0" borderId="0" xfId="0" applyFont="1"/>
    <xf numFmtId="0" fontId="15" fillId="2" borderId="17" xfId="0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horizontal="left" vertical="center" wrapText="1"/>
      <protection locked="0"/>
    </xf>
    <xf numFmtId="0" fontId="26" fillId="2" borderId="16" xfId="0" applyFont="1" applyFill="1" applyBorder="1" applyAlignment="1" applyProtection="1">
      <alignment horizontal="left" vertical="center" wrapText="1"/>
      <protection locked="0"/>
    </xf>
    <xf numFmtId="0" fontId="26" fillId="2" borderId="25" xfId="0" applyFont="1" applyFill="1" applyBorder="1" applyAlignment="1" applyProtection="1">
      <alignment vertical="center" wrapText="1"/>
      <protection locked="0"/>
    </xf>
    <xf numFmtId="0" fontId="26" fillId="2" borderId="16" xfId="0" applyFont="1" applyFill="1" applyBorder="1" applyAlignment="1" applyProtection="1">
      <alignment vertical="center" wrapText="1"/>
      <protection locked="0"/>
    </xf>
    <xf numFmtId="14" fontId="26" fillId="2" borderId="25" xfId="0" applyNumberFormat="1" applyFont="1" applyFill="1" applyBorder="1" applyAlignment="1" applyProtection="1">
      <alignment vertical="center" wrapText="1"/>
      <protection locked="0"/>
    </xf>
    <xf numFmtId="14" fontId="26" fillId="2" borderId="16" xfId="0" applyNumberFormat="1" applyFont="1" applyFill="1" applyBorder="1" applyAlignment="1" applyProtection="1">
      <alignment vertical="center" wrapText="1"/>
      <protection locked="0"/>
    </xf>
    <xf numFmtId="0" fontId="15" fillId="2" borderId="13" xfId="0" applyFont="1" applyFill="1" applyBorder="1" applyAlignment="1" applyProtection="1">
      <alignment horizontal="left" vertical="center" wrapText="1"/>
      <protection locked="0"/>
    </xf>
    <xf numFmtId="14" fontId="15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5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15" fillId="2" borderId="57" xfId="0" applyFont="1" applyFill="1" applyBorder="1" applyAlignment="1">
      <alignment vertical="center"/>
    </xf>
    <xf numFmtId="0" fontId="17" fillId="2" borderId="35" xfId="0" applyFont="1" applyFill="1" applyBorder="1" applyAlignment="1">
      <alignment horizontal="left" vertical="center"/>
    </xf>
    <xf numFmtId="0" fontId="17" fillId="2" borderId="45" xfId="0" applyFont="1" applyFill="1" applyBorder="1" applyAlignment="1">
      <alignment horizontal="left" vertical="center" wrapText="1"/>
    </xf>
    <xf numFmtId="0" fontId="15" fillId="2" borderId="45" xfId="0" applyFont="1" applyFill="1" applyBorder="1" applyAlignment="1">
      <alignment horizontal="left" vertical="center" wrapText="1"/>
    </xf>
    <xf numFmtId="14" fontId="15" fillId="2" borderId="45" xfId="0" applyNumberFormat="1" applyFont="1" applyFill="1" applyBorder="1" applyAlignment="1">
      <alignment horizontal="left" vertical="center" wrapText="1"/>
    </xf>
    <xf numFmtId="0" fontId="4" fillId="0" borderId="45" xfId="0" applyFont="1" applyBorder="1"/>
    <xf numFmtId="0" fontId="4" fillId="0" borderId="46" xfId="0" applyFont="1" applyBorder="1"/>
    <xf numFmtId="0" fontId="15" fillId="2" borderId="44" xfId="0" applyFont="1" applyFill="1" applyBorder="1" applyAlignment="1">
      <alignment horizontal="left" wrapText="1"/>
    </xf>
    <xf numFmtId="0" fontId="17" fillId="2" borderId="45" xfId="0" applyFont="1" applyFill="1" applyBorder="1" applyAlignment="1">
      <alignment vertical="center" wrapText="1"/>
    </xf>
    <xf numFmtId="0" fontId="15" fillId="2" borderId="59" xfId="0" applyFont="1" applyFill="1" applyBorder="1" applyAlignment="1">
      <alignment vertical="center" wrapText="1"/>
    </xf>
    <xf numFmtId="0" fontId="17" fillId="2" borderId="6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3" fillId="2" borderId="10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7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7" fillId="2" borderId="18" xfId="0" applyFont="1" applyFill="1" applyBorder="1" applyAlignment="1" applyProtection="1">
      <alignment horizontal="left" vertical="center"/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49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7" fillId="0" borderId="18" xfId="0" applyFont="1" applyBorder="1" applyAlignment="1" applyProtection="1">
      <alignment horizontal="left"/>
      <protection locked="0"/>
    </xf>
    <xf numFmtId="0" fontId="7" fillId="2" borderId="23" xfId="0" applyFont="1" applyFill="1" applyBorder="1" applyAlignment="1" applyProtection="1">
      <alignment horizontal="left" vertical="center"/>
      <protection locked="0"/>
    </xf>
    <xf numFmtId="0" fontId="7" fillId="2" borderId="24" xfId="0" applyFont="1" applyFill="1" applyBorder="1" applyAlignment="1" applyProtection="1">
      <alignment horizontal="left" vertical="center"/>
      <protection locked="0"/>
    </xf>
    <xf numFmtId="0" fontId="7" fillId="2" borderId="51" xfId="0" applyFont="1" applyFill="1" applyBorder="1" applyAlignment="1" applyProtection="1">
      <alignment horizontal="left" vertical="center" wrapText="1"/>
      <protection locked="0"/>
    </xf>
    <xf numFmtId="0" fontId="6" fillId="3" borderId="47" xfId="0" applyFont="1" applyFill="1" applyBorder="1" applyAlignment="1">
      <alignment horizontal="center" vertical="center"/>
    </xf>
    <xf numFmtId="0" fontId="4" fillId="0" borderId="48" xfId="0" applyFont="1" applyBorder="1"/>
    <xf numFmtId="0" fontId="4" fillId="0" borderId="49" xfId="0" applyFont="1" applyBorder="1"/>
    <xf numFmtId="0" fontId="8" fillId="4" borderId="34" xfId="0" applyFont="1" applyFill="1" applyBorder="1" applyAlignment="1">
      <alignment horizontal="center" vertical="center"/>
    </xf>
    <xf numFmtId="0" fontId="4" fillId="0" borderId="13" xfId="0" applyFont="1" applyBorder="1"/>
    <xf numFmtId="0" fontId="4" fillId="0" borderId="35" xfId="0" applyFont="1" applyBorder="1"/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Border="1" applyProtection="1">
      <protection locked="0"/>
    </xf>
    <xf numFmtId="0" fontId="4" fillId="0" borderId="21" xfId="0" applyFont="1" applyBorder="1" applyProtection="1"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15" fillId="2" borderId="52" xfId="0" applyFont="1" applyFill="1" applyBorder="1" applyAlignment="1" applyProtection="1">
      <alignment horizontal="left" vertical="center" wrapText="1"/>
      <protection locked="0"/>
    </xf>
    <xf numFmtId="0" fontId="15" fillId="2" borderId="53" xfId="0" applyFont="1" applyFill="1" applyBorder="1" applyAlignment="1" applyProtection="1">
      <alignment horizontal="left" vertical="center" wrapText="1"/>
      <protection locked="0"/>
    </xf>
    <xf numFmtId="0" fontId="15" fillId="2" borderId="22" xfId="0" applyFont="1" applyFill="1" applyBorder="1" applyAlignment="1" applyProtection="1">
      <alignment horizontal="left" vertical="center" wrapText="1"/>
      <protection locked="0"/>
    </xf>
    <xf numFmtId="0" fontId="15" fillId="2" borderId="24" xfId="0" applyFont="1" applyFill="1" applyBorder="1" applyAlignment="1" applyProtection="1">
      <alignment horizontal="left" vertical="center" wrapText="1"/>
      <protection locked="0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/>
    </xf>
    <xf numFmtId="0" fontId="4" fillId="0" borderId="32" xfId="0" applyFont="1" applyBorder="1"/>
    <xf numFmtId="0" fontId="4" fillId="0" borderId="33" xfId="0" applyFont="1" applyBorder="1"/>
    <xf numFmtId="0" fontId="15" fillId="2" borderId="18" xfId="0" applyFont="1" applyFill="1" applyBorder="1" applyAlignment="1" applyProtection="1">
      <alignment horizontal="center" vertical="center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51" xfId="0" applyFont="1" applyFill="1" applyBorder="1" applyAlignment="1" applyProtection="1">
      <alignment horizontal="left" vertical="center" wrapText="1"/>
      <protection locked="0"/>
    </xf>
    <xf numFmtId="0" fontId="17" fillId="3" borderId="51" xfId="0" applyFont="1" applyFill="1" applyBorder="1" applyAlignment="1">
      <alignment horizontal="center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53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wrapText="1"/>
      <protection locked="0"/>
    </xf>
    <xf numFmtId="0" fontId="4" fillId="0" borderId="24" xfId="0" applyFont="1" applyBorder="1" applyAlignment="1" applyProtection="1">
      <alignment wrapText="1"/>
      <protection locked="0"/>
    </xf>
    <xf numFmtId="0" fontId="26" fillId="2" borderId="22" xfId="0" applyFont="1" applyFill="1" applyBorder="1" applyAlignment="1" applyProtection="1">
      <alignment vertical="center" wrapText="1"/>
      <protection locked="0"/>
    </xf>
    <xf numFmtId="0" fontId="26" fillId="0" borderId="22" xfId="0" applyFont="1" applyBorder="1" applyAlignment="1" applyProtection="1">
      <alignment vertical="center" wrapText="1"/>
      <protection locked="0"/>
    </xf>
    <xf numFmtId="0" fontId="17" fillId="3" borderId="18" xfId="0" applyFont="1" applyFill="1" applyBorder="1" applyAlignment="1">
      <alignment horizontal="center" vertical="center"/>
    </xf>
    <xf numFmtId="0" fontId="30" fillId="0" borderId="19" xfId="0" applyFont="1" applyBorder="1"/>
    <xf numFmtId="0" fontId="30" fillId="0" borderId="20" xfId="0" applyFont="1" applyBorder="1"/>
    <xf numFmtId="0" fontId="26" fillId="2" borderId="26" xfId="0" applyFont="1" applyFill="1" applyBorder="1" applyAlignment="1" applyProtection="1">
      <alignment vertical="center" wrapText="1"/>
      <protection locked="0"/>
    </xf>
    <xf numFmtId="0" fontId="4" fillId="0" borderId="27" xfId="0" applyFont="1" applyBorder="1" applyAlignment="1" applyProtection="1">
      <alignment wrapText="1"/>
      <protection locked="0"/>
    </xf>
    <xf numFmtId="0" fontId="4" fillId="0" borderId="28" xfId="0" applyFont="1" applyBorder="1" applyAlignment="1" applyProtection="1">
      <alignment wrapText="1"/>
      <protection locked="0"/>
    </xf>
    <xf numFmtId="0" fontId="26" fillId="2" borderId="26" xfId="0" applyFont="1" applyFill="1" applyBorder="1" applyAlignment="1" applyProtection="1">
      <alignment horizontal="left" vertical="center" wrapText="1"/>
      <protection locked="0"/>
    </xf>
    <xf numFmtId="14" fontId="15" fillId="2" borderId="18" xfId="0" applyNumberFormat="1" applyFont="1" applyFill="1" applyBorder="1" applyAlignment="1">
      <alignment horizontal="left" vertical="center" wrapText="1"/>
    </xf>
    <xf numFmtId="0" fontId="4" fillId="0" borderId="20" xfId="0" applyFont="1" applyBorder="1"/>
    <xf numFmtId="0" fontId="15" fillId="2" borderId="18" xfId="0" applyFont="1" applyFill="1" applyBorder="1" applyAlignment="1" applyProtection="1">
      <alignment horizontal="left" vertical="center" wrapText="1"/>
      <protection locked="0"/>
    </xf>
    <xf numFmtId="14" fontId="15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18" xfId="0" applyFont="1" applyFill="1" applyBorder="1" applyAlignment="1">
      <alignment horizontal="left" vertical="center" wrapText="1"/>
    </xf>
    <xf numFmtId="0" fontId="8" fillId="4" borderId="4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49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/>
    </xf>
    <xf numFmtId="0" fontId="4" fillId="0" borderId="51" xfId="0" applyFont="1" applyBorder="1"/>
    <xf numFmtId="0" fontId="0" fillId="0" borderId="51" xfId="0" applyBorder="1"/>
    <xf numFmtId="0" fontId="28" fillId="2" borderId="51" xfId="0" applyFont="1" applyFill="1" applyBorder="1" applyAlignment="1">
      <alignment horizontal="center" vertical="center"/>
    </xf>
    <xf numFmtId="0" fontId="17" fillId="3" borderId="5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 wrapText="1"/>
    </xf>
    <xf numFmtId="0" fontId="29" fillId="2" borderId="51" xfId="0" applyFont="1" applyFill="1" applyBorder="1" applyAlignment="1">
      <alignment horizontal="center" vertical="center" wrapText="1"/>
    </xf>
    <xf numFmtId="0" fontId="27" fillId="4" borderId="34" xfId="0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15" fillId="2" borderId="54" xfId="0" applyFont="1" applyFill="1" applyBorder="1" applyAlignment="1" applyProtection="1">
      <alignment horizontal="center" vertical="center" wrapText="1"/>
      <protection locked="0"/>
    </xf>
    <xf numFmtId="0" fontId="4" fillId="0" borderId="58" xfId="0" applyFont="1" applyBorder="1" applyProtection="1">
      <protection locked="0"/>
    </xf>
    <xf numFmtId="0" fontId="4" fillId="0" borderId="55" xfId="0" applyFont="1" applyBorder="1" applyProtection="1">
      <protection locked="0"/>
    </xf>
  </cellXfs>
  <cellStyles count="2">
    <cellStyle name="Normal" xfId="0" builtinId="0"/>
    <cellStyle name="Normal 2" xfId="1" xr:uid="{D9D245B8-3D89-4CF0-912E-240C69C0A2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238125</xdr:colOff>
      <xdr:row>0</xdr:row>
      <xdr:rowOff>123825</xdr:rowOff>
    </xdr:from>
    <xdr:ext cx="3124200" cy="857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1650" y="123825"/>
          <a:ext cx="3124200" cy="8572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-19050</xdr:colOff>
      <xdr:row>4</xdr:row>
      <xdr:rowOff>0</xdr:rowOff>
    </xdr:from>
    <xdr:ext cx="38100" cy="295275"/>
    <xdr:sp macro="" textlink="">
      <xdr:nvSpPr>
        <xdr:cNvPr id="3" name="Shape 3" descr="data:image/png;base64,iVBORw0KGgoAAAANSUhEUgAAAboAAAByCAMAAAAS5eTaAAACc1BMVEX///8AcDwAAACqxLXL2tEAXhXwTUMAZyrI2c/vRjsAaS7vQDX/9AC6z8P/9gCnwrIuflKgoKAAYyIAazSPs57//QDh6uXb0AByoYbh1QD/+QDn5+dvb29clHS0tLT+8ADg2HfMzMz09f7h2oje3uTx8fFUjmvp6O/OQyvd3d1jY2PLSEGkpKTAwMCwsLCAgICPj49UVFSUlJTIyMhJSUktLS18fHw3NzcdHR1eXl4eXzwQEBBFRUVDh2Hp3QA0NDS2rAAAZDjwLzcAM58fWzsUekjQxQDCuADVNy8cTzN4pIofAAAAMowAOY1sZgB4fAAALZ5afWmOnJP+9PMAWSvHraxfbWQkSTOnrBkAXy98joOnngDKw23bKTIAH5FDKA1sPg38Nh82IxGeAADUsbCATBYyAABVNBQWDAKzMjSRkE8pFgCzsZQ8S3UAFI3bIg8AOhLPsg0AIoPd3MXc0jhCVEnMbmnIk5FKMm5BTWe9vKy5tG+VMk3OjRzSohYAKxbU0KFyNGFfe2rCcGwAUBHDAAA3a06qMz52dUaalTlkZk0SLnTDbiDU0qoGDnfKiYZjMmUAPg2wqjyBADHVzE0eNyhwIl/uIwqGhU1UM2sAMQrOLxuVjAB6MVYlO3VwbDjboQA1DWmPjG/XXg7KPzaJmSVOahFyhis0WyUoJnmcPjdXYYtFElp3eVqnoj3xYFjDxdhDJiaZSB2gYhhBQwCbUk11JB6MZGE/AABeKCGTIhiuiIXf12SBCACFXxIAGQmPEiSsjQdPHgA+FQBbPyllIwCmUzx8RDXEfV95UzOyYR8hHwBtf5ubVWODcYihiJFqJB1yVBrCAAAgAElEQVR4nO2dj38TR5bgSw2cWbtpLMmy0A9atHFjWqglWbKN1TbCwvphgUmwV6DYELAMBBySMQkEsgkkDsk4kxCWgTXrzJhk9y4kmeUu2fmxkx+EbGbIZOZ273b3/qR7Vd0tdbckW7KkhPkML8RS/6quqm+9V6+qXrcQqkQETsD/wuESh0Q4xAlciUNVCt/evnbt+iqlvXRakFS1KcmyNp/EKhNYv3ZtO19t0VdT8rUrJ8sDGIRYt8gFEM+GWe0xLixySPRzXr8LAUFXtVlWc75m7zaTxWJpqlosbcWJtW2zriYpOb1d+XQSq02jCUpiad3ctr6CkvMb2ja3WlZV9MRKaQuCnzVHHnxHnaGwmMNIq15cOEx2T1PffveHkJ8NC5WQ0svavVZLk9VqWpU0G9FtNFmaV5kWFuu2fEqtq0+FpNQM7WDjsvrHt7Vamlad29Zla1Xggu5vKerYmTPHTp46PXUaU2LDiBdFP2HEs71419Q0HB6YPkZR+97uE11V6d6GhKWGmjai29DcXENipnqiI6k1WzaVhde+uaZGthy6cF//IDU1dRqwTJ2ijk1PnZo6OX0Ko3rqqX3UPorqoaj+M7Afjh87Rk3DxxScT/UP9rCV0mvfZamtcvTo9taYWr3R4QRLmHQ5r+tq4WYqj47toabOHAMiUwOA7fT0yampY9PTwGhqegCIhbq934IOnj5z6uTJqdOnTp88dfIUdYqaPgMXnQGA+/rNlXTV62vSOCw6dJuaakytAehMpqZdxQVHfGuN5qEMOj4EqvXg9APgdfLByTMnp6eOUWAvp+DPqX1fXXxAYWtp/pY6fXrq5Bm88yTme+rU1DScPgX/UQ9AKd0r9nvr19VcL1p0G2vWuYagMzUXVzJvqrXNlkQnBANhrDIhlg2JAV/ku9N/eHCKAm4U6NypL//4xz8evP71l4jtPg3KRh07eWzqzPSZU6Bsp3Z/d8bfx5rNohkMJi+EAuKy5NrrUNUadHwdkmsIOlPzZmPRW2snVwIdb1QWHvxI97+dxv3cGWr6sef+9X+DfIFQBCzmABhL2Hns5L5/m+bY4rSW7fMSdci/Bt3eOiTXGHQmywZ9ydtqt+wreZgaCZ7+Dvd+04+lTv7pT1/96Snk2wfDhVOnqdPTU/se7AtUP6TbWI/8a9DVQ+kahM5k1ZW8vfaOwlQFOoRcff3YalKnzkz1hAVhEFyYY9NgSKeoAFv19AFIPZREg25NPVpCo9A1rdGWvC72oTw6vgSNMEv9AfxJYOcNnj42cGoafJfBb1fo0crJhrpUdQHd5rrUR6O0TlfPdbEP5dFlS/qHvL/7wSnMbt+Z6WPHYLDQE0FGxhVOqJSqaqu1uUopjJqKnO2q08Ki8eRbjXmrVErVs0VTS6UabfUlby41EcbB/+Y3lA3R/KfPdPDM2NOkqOnp6WMPngppZsX8x0NBzNFdGbqipme1mDa3baxW1ElYo39pad1bdVpYCg6FHp11U6WyLWFpKsKntZibjEetTZZte6su+hpULPEw8mfm8Tfh+FNLd1qOGxYF/INTeNpyaiCoVTj+89y9li+O/xcKT2L0K5ErGhlY9pZZBKhM1uqbsrWCefUVRI/OUk13vnaTsXTWvYWjRnJNuyqZqK5IrvjFJmkMf/PnZu7emZk5zulPEJ6iur3UtyHdzs/u3L03c7fltwjN+xF6YaWbrDEYuKaawBm9FEuNqWExoKsuxXYDH01nV2QfysyUrUbGJSkhjfGHXMj145FfnbnbMmtAh3ooAVGUvh3ezc18+avPckFwRd9gUXqlwYLBy7LU2vA2apuCdVONqWGpCV2RVWnKHzHah3rkVZWMSZKkeGYcvgZaqC9bjhdZP1/ql+ixT/X7hLuzd6l79/DX8XUc1rxlZZsOncaxW6W0adE1bVj5ghWlNnT6DGkNrsHeWOqQ1bzcSNzKZrPNHJo7h9z7Tpu7UIdOhJtJ5i1f1HN4TrcbsRHqV13XroGbMx+bl1a4ib5immuu6zZtU6iHvawVnUHtCtfrmVqLJslqkHGTlP0mFruCkH1h4fbITCrq0El06HBqKBpNJYdS+kPRX9/59RH7AhJeEM5K1hVGe821VUyR6NGtZorAKDWiM5SwKe836buK5o11yKoq84n4rURagtLbk8nUyJN2J6MT59BjQ7DLlnz8sEd3wPbrlt/YAR3yS25Jml/+Lvo22bT8yRXIw4dulw5RU74z148Nmmp3hQsyJsWktAn3b6kj5/7lqYGk3SAOewp/JJMOw/7Hv6C4hZtw4XwmLk0sr3Z6dCvGWawoDx+6zWXQ6ffXxbar4vtGuhV7Q/YQ2S+6fzfkpEGlaJpZRshBet9vvxwkl3HNUlxavrfTobNWMZVaRh4+dJvKoNvWKHScy0VRZw8ps1kDX/Nf/6uTObJ1gabvby0nRzy0fevWaOq4+NVT8jjiSiKezSznZOoHN9ZSC8nVyUPnplSKrh6tjIjrjRswYgsimYDw9T107zMb4z9/jqGvdXSWlq6uKLPl5Wvnf3+cM9/7ilzIZWLZeHqZ+zQWXV06kD83dOKhSdQHWrOOsPPDOO3472zML+eueTzXxHWlow7HuqKe++eE879fYn33fiunMy9J6cwyUbX1R6cbku9d+YIV5c8MHX/DzPJmFN59haToP37c33LPRjuiN7u6kFg6EsY6hrq6nok66MN7Pv/quILOPxG7FZtc5kb1RqebTfnhJ8LQ945u3BowZ4SwV+mmxKWRz/b8Brsp97uujM2XJGcyxcbGxGswaEjtGbk38rmSUkZKS5nyN6o7OsNKSlPtw6U/M3SZRDZt8vfMK/oiLLXM7Bliolu2zHXNTpQhhxct2HNbtpxnZkbu5NQ56clYPJ4Jc8bZT1UMc7CtbSvIijk3zhk2WxLbNq8om/a2bdxQBsr3g866UskrvK8w0SpJiW/S+amQey33/sPOOFBnp5gbiZVl1zwudKItzsO/a5lVrxSs4KdMTjZlS9/JOH2+wrLiupXzXrz0XNG6aHNzk8XS2lbCr2nUuE6PbqUVYWNEUjkRMlI81hpP3FC0mPusZakTo7uTy7W0jJQPIWhuWte1hbZ90XJPNZhgMaUstINMab2rMvKugjnaXeVzt6JYQUeLVi5rRddaGboVpNKZdNGUlqRYLK36F5+DBfRjdDtasIwscwtL1xbGM9Ny97hC3TUJ44NYLGYdL3mn+qPbWGM4cVPCAKdWdIapvrxeNwadzzSQiMe+yahd591793L/dV5Gtwf+3SmRdoz8I+iST/7V/1OXZflXE7G4ZJocK+1m1h9d7RG06/S1VCM6w7Jc4fpGobsVS0uxMXW7u++3uc9ldNtfeXLkle0zH36kTffjD2O/eCImPdFM0GEXMxJQDSSM7CTJNB4eK3mn+qNDm2qO4tezqxGdgVDBk2wMOv5sOi5JmXwYM4/uqug+sF1+xfbcZfpDbbofej5M2Z740PYLFd0Slw8QG4d+Mx6b5L8vrSsRE1a16Dz12tAZA4QLayONQYeupNNZ0xXNjuPbFYO5598dDrsjenlGm27sQ7zTgTURG0z7zFJh3tJvykrxtFQmwKgR6NbWHFSsW6yvBR1vfFxMM8HeIHTjZ7PZCbawXMN9HREVN+XJaNKRjG5vuRuLmWIT+A/8/xHe6ZBMBB3NUJ/nHUzEYpcnO+EqPeRsBDq0tuZnvrSA9Oia1rZXKGs3tG0ryohmaq4h6Fzj3DcUFRpbl2fHujikoBs5nEymDn/QMmJzZj+22ZLpIdsTsY9vD6Xst2MmGR1tRoUoMdYKfV16ovgZksahQ3xxnVUn2slPQwgteUK8Emkq9YyxJg6zIegmLZN8P4sGr+g0RUX3eNKTevyDlj3PeRRJWU0fP5aK2h+LmWR0nk7NZeIEaJ2UKT02aBA6ULzNNTydbdI911HPwHVtL9oIdLzwAou6kS+kH0Wr6OxDQ0P27WA51VXxtMn0URJ2JmOmEug4K6CLS2WmoOs/m5KX9W2Vvw2iiLLGYtb1mQPNJK0B3Uolr0zrfu6fFMdQ95h+jVRFlwKDmfz9k3t+E1Xk41jsiVQqaU+VRIfdFCmdrgxd65rlg7SrjjIl72BZUTZsNFrYpnKB67WJdjpLj655pYD1itwjPjPfJ02EBif0Rk5nMKOX34nSjCeZ9DCe6MdPRMFgJksazMn5WDYGLmZFBrMOKwerFX6XoSbzR+qIThfA0YiVA86aeDUG/0zl0EVTj6ei0RQdxeYy6oHvycdSjpJ9nZhJSGkY3mfLhEE/NOgMiDR+Sh3RrdOqTmPQtcbirenEWb1XWOjrUkP2Ibt9iLHbk3aH3ZOC70m8Ux0caNAJgE6Sbkm3EpmS7B4idLqVPk1Ea/3Q6fur+qETBBeJMIGvZyUJbJx0Vl/ZKrokjt8DWCkGD8MdDrCaQw7oAO2l3BQODw3i2XQsgVMjUS0ul2aM9xCh080TNwCd1eBp1A/d7MyPUgxjp4dw8OytRDx2y7C4revr7P/n8cMqusO3qbJ9ndh8KIHdlIQpwyKX3QN9409+tHghf/xhQqfTuvq/8qbV4GjUD92dmeGbDG1nol3oSgIvHMQz+tQM6G4fdubRnY6WG9f5pbApLeGlg/kr6Bw0DcZ5aHT2eiHVhwidLiCp3i+aai1y7usXh7njzvCnGB3Uu88EWpeOGZ6NU9DdIUO4oagjZU8NDaVgVJByRKGng53pYnTjPsGajcWlCZc4j67RtJ12RkZz5dDVIfq5BmmA1uHl9yaLZVep8IT6RT9fWBp+2glVSwsIvWCKp7MGB1NBt+eyzYmFYZyMU/6Gv2OxPRErQudGgjUO3d0YEq6gORoMsu3Z/bmLhVT16JpXn//apTJ0lU+ENVsTuzbvbSsX81K/Zw5enx39BNAxzDnYAGf+Vsww7Sij21706EFBkh+XGJIDujieB+NDaAuMAWnb81dzJwqHyz199gNIRQazfjk0POlT6pHwCuVibjQC6OzROdjwnc0O/NxwAkG3/d8d5dE5PrSWQDeRjkkTYbzod96R8tCeoz/LaWJqjfPyqy9AzVKR1tUPneH5uhqifU/krl610Q6P/T7eClKU8V2yBN0rtmUlGStC546BxzNB0gLqNO048FpO814OQ0hbPcKVVysVDQ7qh87wVKt15SvKCZf72VHQCaheeTMcfkP/eBVBN7K9nGRwSNxEsda9AIPELBlndHoAHZMavrSoKb7xWfIfzmKur2hIXr8Mrq1bsK+w+N4B6Onsdk8XjOzmXT7+Bb9O7woRYSVFCc8sQpeOt2bTZMH9HLQLmvl0eGZJc9jY9mp/TGu1ogu60zyU3yh0RW9wWH1nMfvm8E2nExQD/JT5NMqKk/M6tcvHYZZjZ8Xxz+sM6PhMPJaWDmFvdavdaXc63x6dvaBJ1RitbLXW88ncyqW9wunnOpqFooWmVb8xZsfS8Cf0zU/tzFbYSPPzGW9G0uYTowufODhbgLXnyQ/eeWdkT56dyToeFjv06DirlJWyJmwxkx77W0nsYF7U3rZorRWGr3vbNq6pUtQmu77aC7Fs3NtqWPTROHwNQ1f8tiKLaVP1JYex/sXZ//sfs0cP2egkQj8PXYkn+qWY9kFwOxO9NncNFdA9+QoDYzxbcrsK705TuH1ubkGHzm+SpGwiYQpBV0c7jz4/+5//uahbwi3xjrBVvCgr/76YzZaqrwUpeqGXxtVtGLqS7wirOuv4Zfk8HiBcfZ7BNf9C7JaUiEmSNqQEvEOaOY9+rLLbHnXSOL6BsV1W2R0X5xgadmrX60zZRDyRyITRHMMkiXfJr1iA6iVv4Iqa8upEE0nRMHR1fTMfl3vtQJKh59C4KQaqIkkJzWSYnfYwzvMIHVyUzaOHAWqgdx6P7R2yJwd9GPDRo8tAA0gk0iYWnaedbw2/OVtUgPq+D7M+6LSTqY1DV5+8Ko4duCpvwbgcdCWRBmWRJGtB7cA7fOalZ86f6zyB/cw9zzk9ztSzPxp92gl69iRGd+JEx/mXX3rJoVuvs0oJKTE/aRXBXtr+Ru+iyFLft9DWpzq0cxuNQ1fXt9BemB193+ahhUlTGqo8lo1rejtAx3pY55FzaAQrndPDDP1o9Or+A2/bPM7LWOmE9pforefn7Fp0PrzwN8GHLdxWho4efVE7B6ZKog75rzM67ftbGofO+BKq1YmC7iCMyx0Mfb/zhhRPx0DxpLP5rGKtY59hmIUu3Nu9A0p3dXQmN3v1KIwGn4PeLnfiGsNsYcMarRP4eXBSTJOIe6PDQTM3YTRewv+tR+OrLzrd8LiB6Or6xvXZmeF3bYynyzeRBniJWPxGftIK93UM46G3dMLYbs9l8FFAiVpaLg3fhIE8dlQunqM9tK6vc3MZ/II4AYnjgNX2bCl7CbKhjr9zUA90+mXDRqLjV/sbRhpR0V3P/e2hlJ2+j+KxGFa7rLWAjsEupofeitG1ADr66P5cS+6nB4bAdSTo1gI6LHl0h8YkKY1fqWnucHhSqat/nyv9Moc6/rpIHdBZTbrMNRId4hN1+3UR4e8cNo/DnhT8pnQ2AX594WnUl7eAHFG0rmU79HCfDF+99NPRURivvUIM5jmaXjiCz1Im0NizsbiUzuA5mTm7w+60vXKpTAnaW2v0VeqIzvgDLg1FBxmutdkq6K7//YEU6JDNzqFbiVvpbCyePXRDe6MuD7PQgfu6PVHQrsiB4QOjdsZj295C+jqavqY9GT9al5bO4q/PRD0O2vbu8N0SbgqRDab6/JJWreiaLcaJuAajQ+3bLDVpnoJuZGn0b2y05xn4KtyQvklL2V7xkHbyoyPK2NESHgq8A56oLfnpEAzvnNhLacl1btWjE63goaaVpw26buLO8ao2tsEg6zc1W4qnNSqt8XqgszZbTMXx1Y1Gh38kMVH779edyP0Mq90C/i5kf07hVbvxs1p2dibacYFMYL5iI34L7XE6yLBuFt0n0RF5kXDobExxUbuiWOkuLS77Cv32NXt3WWv71cjNq/yNR7hrYlPJ6PCE7rx1jVmV4jdU8YSEXtR4ntk7o8+CA3KObLg4rhvcxPkJzWONCzRz7gRZPthzGUelME7bc4RcywUEw4KuwpmT0NEp7x8GOYKHdftzJT1Mg+DfV91QrahzjmurvhLL+mV+V9VwauU4qhe+fe0q8q9cfDH34jCYNkcH3nCNI5dXcJ1NmNJ5ZQGjuKVDnsbcM3L5OXvyFWX2GbwUhrYXsjGOhxfZtDKTJoB1PTR6abHcq28eSc3Cz46MPg+jsyN4Y3ydF4kW6YVELHFW9erXgvagC+qqDxblO7GXR/IJjVvTUjodS8hvw+yAYXsSlG7H916gvyC5mHtt+G2bx/MSwj/BOnmWm4gl4jEp8Yaid3hW5JqwWLzSeh16M0ZWKh+LrljTcSlmkhTkYC49V0fffKR0DZWR2f0Hhpx0FPdaLjb4Kl6zSUuxhBoLfQSbRVXtWvKrd7MdR2R76efGrwiSKR1PxOZDTfI6+zmPx/aT4Rdzr/9gpfqLEG5xZvT5KMOch+5u/A1TIi4l0sAuv/7TCeZ0rktRu1l2R4vS02Glm4PLb4jNL1iluBRPz6NxefK6M0o7U0f3t8z+kFGWfwlyPffe6LOM3N11ZRKJGAzOEhIM0ZSXcWBfseNiTiaX3CCzu4MWGOzc8JlD2LHEj/e8yqMxsmSEO7ro8/tnFg/+gKX6y5A74GV+YvMwLyO8yC2BsYzhiWj1PX1Yve6jO3IHN3eQfC52noNBHozHr5gkgi4unRWUX/TpAKj0+6PvPTKXjRdwQvYf+NTmoeegt8uYYlI6kcjGAGF8nAzSrjEe+hxPerlFjsys5A52AE8YyPusuGOU4vG4dMjlkp2Sm4zHFoGObqTUvf665b89ktrkn7X1eTA3sv/okI32gBrxV25kpFu4t0vHX52cDOLjoEZRFwfdHZhAFyDMXUfnGezY+Jvx+/ygm8umJavlhg+ffITBLsrVltLzKH89+1ePpDbRoYPubmb/0ZST9oDeIT5ojcWzCembLIUOXZmY9AtYxRwdB3O5iyjVLsy2XACYHs85GMvdAp8Gk4s1z4+TYUHHfSD31oH9S486uu9JLuTeJOzkMfYk+JnZ7C3KjFCPyWTKjPk8ODbs9etowQnq92P0MuNxvhzGc5ZxslgwMaks+3Scl8mN6GMvH0kDZUfuErADX2UBxnf822MvpF+lur0hvw86PXBb/kH2QBcYhnF0obUe2vlEekLC5KCny0jYNuIxveBgaNvTB/bfeeSifI9C2N0Edg4OJe1bYJAXnkS8ZMIvJgV4j0NPKByB0R+Yzk4H7UxmMTQJnJlspg8u7zxvP4KuRRna+ZNH5L5v2QE288C7Npr23LTZndFrMD4fuBKKxaQEfvlQdshJO4DcLwEfqFY0KxFw6bT0BozlOl6OOu2em6CansgwWMvyi3SPpBFyPTdydTjigfpP2eGP/VwHP5lJx2NSPJGQ4tkoTdOOX6ZEcDc9to8IODg2MeZCHdcAajSadHqc0feHX5xd1kMJkQUlIQRjRtZsJiPHEHimXIhD/hDpMV0hPz6ERUAu8ukjLpDgCwZDLDlDxD/hjEV9OMlsDpGpG1a3FyE/2Wb5/CGz4viKobwHzJnN8rDGhW/g5wu75fPD8qnmUH5fGJcD5wvnP2zWJBwyh9T0g0GzJjKHM8tbmgIJ8EmOQQpkLoOHRJXS4HOUkFhePQ2xOM2SjvvBxdzPhvfbbcDO4cRB6x8BtARYSxi3SdmPnR76yNatW1/2eJgUtpTxeCYzxqGOOdBC2pYE3LabR2EkvrTsnDNFkYJRboS6Kfl3X/EuM/hEQYoUO0QFkZci4kOc/IXqgYwrX6GolBepp1CkWAJ8ISXtUfaqrzsbVLZZ+XbqaQj1UfnHmuCcfjURisr/Fq1ZTSkgX4PvHJL39SFeOXcAweHCLXF2RU0+gsh4E7VA3dCs4MMlp0xF8Kd2BxFBzQev2VvyR+aEO7k3R48+7XTaj97EYXw2x4egWXGylpOlorRHjhHz2H4Brkkmk5kUkHAE+jfa6Xn6KuP0HMLd3IXlJy5VdNBBRqge/IFwmXyATpAL1w859lKii7wqh6MivMsl4Mx3E0q9FAc7AbybnMLK6QUpN64MzCcMe/3yXrLNwbYZb0fIIfX1O4F8FfBUbzepsQCp6YgK10eFeHK+cuoAQWeW98FFOF84N2SHj1KScOO8YbIuggkVbhIhZ2gK5Kd2kjty1CBui5i3W269cDVIgCI/Lbcb9uKSh8mmjyrz++/XF1teHH7ffnd0+OqQEzNxDv0iA11aNvsqddvmxM+LOJ22qDswPs5Ck3gpSRNwbz0//E+XU6PDr+VmVxrO6dCJpD2p6Ag05MJneCnFLnBqoQS0kxRdDLpUdOSUQYqTq7WfklGRvb3q9TIUOO6C22ltTQEdIPKTGnOTpLggp+736U6V0fnzKORDMmfINKeUjhTQRe3Em8H8G179VJAlN1EKNAiZgbuSk4EX2cmDDsvJKsiVpHp5khpLBfBJwTIviUXCjtzM6IuLs++NDr9/GD/zGn2GG2s2ZdKH/F3/cLsHRgXvPv5Y/uWLW+A4Abf/zdzs6IsjiyuoHDKgc3VjCHl0xGJie4m1DjdmTUlx1Qc4WWcUdKSy3FQYm7pBuJhFeXReSql/ZRujV7QO6XjItSiDAJXhhEIBSqMzy/lS0Klml6LMcsa65bNB60RB+w7lHnyTfjXviLRDP+WL4NyDYSSlBLwEqQYdj+1lCBSPVEVvWFj2t8MPLi1hgEuvjR74p5TdnoRhgoA1rPOtw2GUZDydXU/ffkk5V4jak4ePDu+/lFt8nRcWd1SwsqpDJxDDkUcn4PogCqN0ZFjBugWOY+UejkikBLog1LJALKaCym1A103QKWnq0fE4bVJjSl/Xw6volPN16JTuBjhAvkSlFxpUrFgAlFJubPnOWnMT3H60BfJTZhFO9lNuF7kGZ8JHVFOLbjfsNZOW0U+S7F+ukoldupObvfS2DTzHhWskttkffRogbmHw6uozdvy9Q5hbiMIY/b+/mVu8gCto2eCv0ugQVrs8OmLjyQleyseFw+F8r95LKpxjfaF+UjtadByuVR6XjC+rdTI6v5ymHh1u60i2mOQGO1Xfwkf1BPr63Ia+LoDT4FU3ZYDcpo/arSmcXEKX6DcH8n0duQmL/2gKhG8KZ/RQHNE6Xr66H+kMpgvv4OUbCJCmV+4Al5XwhcV/tDEkLt1+f+5/OJ7GO685Sdyf2f7W3IKDBK0ztg8WX68ImqZ0BXTQ0l0FdAHK5ycWXdPX9Ygs68aniMTI4x5Di65bTsQcCg3ifihvIBXlyvd9fLm+DjQmFArgG4TJuIBT/YAV+rp+yFeQlMavOqUcNQD52ImV0s/pstEj32RAVyCMDuwF7CXo/NRgKGQewLnUoIMGBHux8gt+oVCBKwj/t4dSDDgr+MECpyd6fmHL1iP2ha33F+xR2omRAjfPUOR/VpBUQeQ7+3ADjMimMVBAB+6XrC9GNwVXTi+pILAyOjcFHwkWRhAyKl7jYeLKc8keph5dWGGQd8TlEzji9SI1S4h0cGrOjW4KOLCk9alpqjbdJevGTuWI5iZKy5A9zBDOGfGtvYVxTVCtpDD2TnYqe82y5ipquZK4/tfogec/GfLYnAzRPqxjtPwNP+EDnubNQ0eHR39aQVIFgdGV1wt/wko147zn0ZGhC/4Es9Dd3d3DqugwNjBLgWAfvpIUn5wCxR2U/UelOrqpHrK3W7ldj7LtJWMRnKaoVvNA/wBcKGs5aUtmqj8QDAyodPLowMb1eL0DOM0QtROnEVLR4Ya2m+qPyJnNj7/w/95AIKK2IL/cHPBNlAL1K+jweI8n6JTmht1MuBoSBGghudERNxM3EXcgoIwjVpATiyPv7R8ePvrsu084PDb5HW+M/Go3m8d+85P3gX9SwU4AAAbxSURBVNvVSy2Ly3o9RuHduLfdiW2R3Mr7tOj6KLmQbrWXV0q6G8rHuwdg125z3k3BsjvAy94Nkp2ViLJXvZ08Dt8ZRHnPwa+ik52QbtnuEqsdwFnrVa/NG0zkwwP7ATefH6b3qeiw1VZH/X5B6Yb6wNfliA51Kz1uj3wTjEXRul4VHXZUCDqlDRFnRU5w0IxvKPe8vdgjxRo44K0k4Mf1+mwuN/Pa1dHh4QNH3/d+8vRbn3568+bNt57+JHL16IHh4dEXL43kcrPXHwUPPYTCn7gA9FpmLr324v5RIKjI6Oj+F1+7dKelJTd74dGK6sMr4uV3lhZzILNLIyN3QEaWZvHm4tI7/xha+fJH8sPJ+O3bL/PciYvXL1zYAdwA344Lr188wfHi4ccf+6Ez90iWE76zs8yRrs6qHBRZqn6v0iMxSk04Vy/8G+seSW1Sw4s0a5P1FfzkziNZVqqs8fY1e7cltqENFvwTUBvR+jU1vDD8kXxv0t7Gtyc2ruVRApGXwLdb0LqNm0ytP8yLLB9JFdK+ac36TevbNu2yIH6b1bRr8xq0Hj/Pu6mhD+uuToKVTM7+BcmaNfymtvXtoHV7N8pTJ6bNm3eZ1q1f4brvX/Aa+iPRCPijG9o2tzZvRhu37WpttZrAYK5f/fSX4JVn69xuN3zxypNyPrcbvpi98uywEPBG3PJXr9eFL1FWYrxur7rUaHZHvAFeOUf+ZPu83oAMj4UzXcjnLQoH8MNt3UEl92E4S/7m8uL96qylGU7RX6bmTMm4/lcaUQBfTFLiIziDbuVsnyaPbrm8IH1edQ2DZEbe4kjRwl55moMPeiPKV8GrLGVw+cxWLhs3IsNvZrRvaNtl3bxKV0VUpovlNWhlyaSPzDa7CwFe6hpzBH8ElEU0EfYqEOWJ5p1KSqR6gpp1cLyejZfDDATyJ8kbeEpabgpCfsVFzZr+MjeVf60FXuzo1R8dLKTZB3lSgp0MeaRIABnCywbqgq+cGU4tWgT55dgwpMkNpy7z4CoqGQ5WvbSvEl04X5gesk5MqjoAG7shd6Q5B6lBng/Ip/nxYku/kuc+qk+tU4ry835tJAD+CPKuXrmOQ5AepcYHaiVIBVycEicHV/QpE/Z41c3lViqOo3Z7Kf3rzdz5dQQckdBP6Q1zj6ZOAUW/Em2kz2P+kl51DR9nRt0pkgyzcg5wBnk3XoAkMSlqwn3lwsGKRRBFkUdhNow4DjYQL+LY1bCIYyxYsilWsUCuSgEdi2OgVHRQRldARteH21tYbm14HctV4OXarS6gYFyCSkBBJ5D4Kvw9RPkGKCFUCl1IOZM0aHVVVpCjRSLKOUG/uuKqiAZdN8X2FbaI9FAB1p+PmFAVzZBHHyuvnevQRVhWNr4iFeim/GE5ByIJa5CDiFR0OI6noiVyItDwe12DVD9ldvdAZWBDIJAVX78Zdg4I8sJvtVJAB2kJAyo6qI9QUEZHIiJFxVBAQf3K0imu35BsRvh8qCsqhy5I9flKoevGQSMu9T4Dcgkg6WBgt7Ka109xxlrSoIO7hfNrubL0aIywK293DXmklMVIHbr8dSLlFqmdnIquYJFVdCG4ejdVQeSWnPJOHjojPwqJ7m6MLuIeDCK4uscdiUCSYRzOVb311aALUIHevNaBDgRVrQsU0IGaqPUWonaa3XllxKuvbjUl+UOLLgR1aC6FrtD/DFBu86BsYOW+rpukAxcGzYZGWUAHnZI5aACrNZjdVETJjyGPKxlMN44JVNHhMBa3HOukoNtNec09xX13GQlSPTsRsduAzkwBJ18/RtcNjhMkKVKR7t7qPc0COpdADeTR+WBHr4wuRA2wYrds6nHW1WL3avwQ8FfEPn1f109FRD+lJhGE03eXQucOi8ozBlQBI6AThIgaiKB1WWRxU26/T2lXRHRNFqo0LIpK6Sjkzjsb2jyy6im9VMBPHleAzHhhJykPVCZc15vv68xij6zaCjo1Bq3CSpa1rs9F9fX1utz9soGkfMJAn7cX+hGOCvRR1Q+kCh6mgAaovIcZIgrh02RTaZt5m+IiiCKymgQ0FkhBJ2oKh9uzz1j/8nX5XSFSN/LFghx+RTRkEOdC1NeSN2/aSL5C+hAROfhH9ZVwRsPFecyXgwRURuRc5lsBCy0VR/rJlri3cEDxMH2kiVXcQeGUBaiAfoGDtMTgbrg2BLW92yVAZs0uiucrNr4FcbFy42NZHgksy8oRzayAeNhQchb2+0VVn8Msy2kuFFjZ9xP8fqXbh5TkT17M7xLgGk16BREKu8Lkq8jitsPjNAT5Rn75ySDdkJCDtMjtyYnK37yI+Cgr55ElKZfIo3qKfDYnZwaL/IATvgQ2wvkKUJ5X4uXq4khmcZb/P2C/9zmkWbCdAAAAAElFTkSuQmCC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46000" y="3632363"/>
          <a:ext cx="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105335</xdr:colOff>
      <xdr:row>1</xdr:row>
      <xdr:rowOff>66675</xdr:rowOff>
    </xdr:from>
    <xdr:ext cx="2483224" cy="728943"/>
    <xdr:pic>
      <xdr:nvPicPr>
        <xdr:cNvPr id="2" name="image2.png" descr="LOGO-PRINCIPAL-ESP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4629" y="257175"/>
          <a:ext cx="2483224" cy="72894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enescyt.gob.ec/web/guest/consultas" TargetMode="Externa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8"/>
  <sheetViews>
    <sheetView showGridLines="0" tabSelected="1" zoomScale="130" zoomScaleNormal="130" workbookViewId="0">
      <selection activeCell="B12" sqref="B12:F16"/>
    </sheetView>
  </sheetViews>
  <sheetFormatPr baseColWidth="10" defaultColWidth="0" defaultRowHeight="15" customHeight="1" zeroHeight="1" x14ac:dyDescent="0.25"/>
  <cols>
    <col min="1" max="1" width="3.5703125" customWidth="1"/>
    <col min="2" max="5" width="19.42578125" customWidth="1"/>
    <col min="6" max="6" width="22.140625" customWidth="1"/>
    <col min="7" max="7" width="4" customWidth="1"/>
    <col min="8" max="26" width="10.7109375" hidden="1" customWidth="1"/>
    <col min="27" max="16384" width="14.42578125" hidden="1"/>
  </cols>
  <sheetData>
    <row r="1" spans="2:6" ht="15" customHeight="1" x14ac:dyDescent="0.25"/>
    <row r="2" spans="2:6" ht="15" customHeight="1" x14ac:dyDescent="0.25"/>
    <row r="3" spans="2:6" ht="15" customHeight="1" x14ac:dyDescent="0.25"/>
    <row r="4" spans="2:6" ht="15" customHeight="1" x14ac:dyDescent="0.25"/>
    <row r="5" spans="2:6" ht="15" customHeight="1" x14ac:dyDescent="0.25"/>
    <row r="6" spans="2:6" ht="15" customHeight="1" x14ac:dyDescent="0.25"/>
    <row r="7" spans="2:6" x14ac:dyDescent="0.25">
      <c r="B7" s="198" t="s">
        <v>435</v>
      </c>
      <c r="C7" s="199"/>
      <c r="D7" s="199"/>
      <c r="E7" s="199"/>
      <c r="F7" s="200"/>
    </row>
    <row r="8" spans="2:6" x14ac:dyDescent="0.25">
      <c r="B8" s="201"/>
      <c r="C8" s="202"/>
      <c r="D8" s="202"/>
      <c r="E8" s="202"/>
      <c r="F8" s="203"/>
    </row>
    <row r="9" spans="2:6" x14ac:dyDescent="0.25">
      <c r="B9" s="201"/>
      <c r="C9" s="202"/>
      <c r="D9" s="202"/>
      <c r="E9" s="202"/>
      <c r="F9" s="203"/>
    </row>
    <row r="10" spans="2:6" x14ac:dyDescent="0.25">
      <c r="B10" s="204"/>
      <c r="C10" s="205"/>
      <c r="D10" s="205"/>
      <c r="E10" s="205"/>
      <c r="F10" s="206"/>
    </row>
    <row r="11" spans="2:6" ht="57" customHeight="1" x14ac:dyDescent="0.25">
      <c r="B11" s="207" t="s">
        <v>436</v>
      </c>
      <c r="C11" s="208"/>
      <c r="D11" s="208"/>
      <c r="E11" s="208"/>
      <c r="F11" s="209"/>
    </row>
    <row r="12" spans="2:6" x14ac:dyDescent="0.25">
      <c r="B12" s="198" t="s">
        <v>437</v>
      </c>
      <c r="C12" s="199"/>
      <c r="D12" s="199"/>
      <c r="E12" s="199"/>
      <c r="F12" s="200"/>
    </row>
    <row r="13" spans="2:6" x14ac:dyDescent="0.25">
      <c r="B13" s="201"/>
      <c r="C13" s="202"/>
      <c r="D13" s="202"/>
      <c r="E13" s="202"/>
      <c r="F13" s="203"/>
    </row>
    <row r="14" spans="2:6" x14ac:dyDescent="0.25">
      <c r="B14" s="201"/>
      <c r="C14" s="202"/>
      <c r="D14" s="202"/>
      <c r="E14" s="202"/>
      <c r="F14" s="203"/>
    </row>
    <row r="15" spans="2:6" x14ac:dyDescent="0.25">
      <c r="B15" s="201"/>
      <c r="C15" s="202"/>
      <c r="D15" s="202"/>
      <c r="E15" s="202"/>
      <c r="F15" s="203"/>
    </row>
    <row r="16" spans="2:6" x14ac:dyDescent="0.25">
      <c r="B16" s="204"/>
      <c r="C16" s="205"/>
      <c r="D16" s="205"/>
      <c r="E16" s="205"/>
      <c r="F16" s="206"/>
    </row>
    <row r="17" spans="2:6" ht="32.25" customHeight="1" x14ac:dyDescent="0.25">
      <c r="B17" s="210" t="s">
        <v>438</v>
      </c>
      <c r="C17" s="211"/>
      <c r="D17" s="211"/>
      <c r="E17" s="211"/>
      <c r="F17" s="212"/>
    </row>
    <row r="18" spans="2:6" ht="15" customHeight="1" x14ac:dyDescent="0.25"/>
  </sheetData>
  <sheetProtection algorithmName="SHA-512" hashValue="CUvdp+92oN6BblJC8CNj4LRTTbfrSqVWgEekHJMe32slomc+JnJrQSPEakagAtrp8tj8J/oEtL4gcPbi5xNBOQ==" saltValue="aDAVSeI5tBjYH3u1TbfX9w==" spinCount="100000" sheet="1" objects="1" scenarios="1"/>
  <mergeCells count="4">
    <mergeCell ref="B7:F10"/>
    <mergeCell ref="B11:F11"/>
    <mergeCell ref="B12:F16"/>
    <mergeCell ref="B17:F17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79998168889431442"/>
  </sheetPr>
  <dimension ref="A1:G1504"/>
  <sheetViews>
    <sheetView topLeftCell="A1444" workbookViewId="0">
      <selection activeCell="Q26" sqref="Q26:R41"/>
    </sheetView>
  </sheetViews>
  <sheetFormatPr baseColWidth="10" defaultColWidth="14.42578125" defaultRowHeight="15" customHeight="1" x14ac:dyDescent="0.25"/>
  <cols>
    <col min="1" max="1" width="35.42578125" customWidth="1"/>
    <col min="2" max="2" width="14.5703125" customWidth="1"/>
    <col min="3" max="3" width="37.85546875" customWidth="1"/>
    <col min="4" max="4" width="13" customWidth="1"/>
    <col min="5" max="5" width="100.42578125" customWidth="1"/>
    <col min="6" max="6" width="15" customWidth="1"/>
    <col min="7" max="7" width="8" customWidth="1"/>
    <col min="8" max="26" width="22.5703125" customWidth="1"/>
  </cols>
  <sheetData>
    <row r="1" spans="1:7" x14ac:dyDescent="0.25">
      <c r="A1" s="26" t="s">
        <v>723</v>
      </c>
      <c r="B1" s="27" t="s">
        <v>724</v>
      </c>
      <c r="C1" s="26" t="s">
        <v>725</v>
      </c>
      <c r="D1" s="27" t="s">
        <v>726</v>
      </c>
      <c r="E1" s="26" t="s">
        <v>727</v>
      </c>
      <c r="F1" s="27" t="s">
        <v>728</v>
      </c>
      <c r="G1" s="26" t="s">
        <v>729</v>
      </c>
    </row>
    <row r="2" spans="1:7" x14ac:dyDescent="0.25">
      <c r="A2" s="28" t="s">
        <v>479</v>
      </c>
      <c r="B2" s="28">
        <v>1</v>
      </c>
      <c r="C2" s="28" t="s">
        <v>730</v>
      </c>
      <c r="D2" s="28">
        <v>73</v>
      </c>
      <c r="E2" s="28" t="s">
        <v>731</v>
      </c>
      <c r="F2" s="28">
        <v>2</v>
      </c>
      <c r="G2" s="29">
        <v>522</v>
      </c>
    </row>
    <row r="3" spans="1:7" x14ac:dyDescent="0.25">
      <c r="A3" s="28" t="s">
        <v>479</v>
      </c>
      <c r="B3" s="28">
        <v>1</v>
      </c>
      <c r="C3" s="28" t="s">
        <v>730</v>
      </c>
      <c r="D3" s="28">
        <v>73</v>
      </c>
      <c r="E3" s="28" t="s">
        <v>732</v>
      </c>
      <c r="F3" s="28">
        <v>1</v>
      </c>
      <c r="G3" s="29">
        <v>520</v>
      </c>
    </row>
    <row r="4" spans="1:7" x14ac:dyDescent="0.25">
      <c r="A4" s="28" t="s">
        <v>479</v>
      </c>
      <c r="B4" s="28">
        <v>1</v>
      </c>
      <c r="C4" s="28" t="s">
        <v>733</v>
      </c>
      <c r="D4" s="28">
        <v>41</v>
      </c>
      <c r="E4" s="28" t="s">
        <v>734</v>
      </c>
      <c r="F4" s="28">
        <v>214</v>
      </c>
      <c r="G4" s="29">
        <v>3883</v>
      </c>
    </row>
    <row r="5" spans="1:7" x14ac:dyDescent="0.25">
      <c r="A5" s="28" t="s">
        <v>479</v>
      </c>
      <c r="B5" s="28">
        <v>1</v>
      </c>
      <c r="C5" s="28" t="s">
        <v>733</v>
      </c>
      <c r="D5" s="28">
        <v>41</v>
      </c>
      <c r="E5" s="28" t="s">
        <v>735</v>
      </c>
      <c r="F5" s="28">
        <v>935</v>
      </c>
      <c r="G5" s="29">
        <v>3887</v>
      </c>
    </row>
    <row r="6" spans="1:7" x14ac:dyDescent="0.25">
      <c r="A6" s="28" t="s">
        <v>479</v>
      </c>
      <c r="B6" s="28">
        <v>1</v>
      </c>
      <c r="C6" s="28" t="s">
        <v>733</v>
      </c>
      <c r="D6" s="28">
        <v>41</v>
      </c>
      <c r="E6" s="28" t="s">
        <v>736</v>
      </c>
      <c r="F6" s="28">
        <v>526</v>
      </c>
      <c r="G6" s="29">
        <v>3885</v>
      </c>
    </row>
    <row r="7" spans="1:7" x14ac:dyDescent="0.25">
      <c r="A7" s="28" t="s">
        <v>479</v>
      </c>
      <c r="B7" s="28">
        <v>1</v>
      </c>
      <c r="C7" s="28" t="s">
        <v>733</v>
      </c>
      <c r="D7" s="28">
        <v>41</v>
      </c>
      <c r="E7" s="28" t="s">
        <v>737</v>
      </c>
      <c r="F7" s="28">
        <v>580</v>
      </c>
      <c r="G7" s="29">
        <v>3886</v>
      </c>
    </row>
    <row r="8" spans="1:7" x14ac:dyDescent="0.25">
      <c r="A8" s="28" t="s">
        <v>479</v>
      </c>
      <c r="B8" s="28">
        <v>1</v>
      </c>
      <c r="C8" s="28" t="s">
        <v>733</v>
      </c>
      <c r="D8" s="28">
        <v>41</v>
      </c>
      <c r="E8" s="28" t="s">
        <v>738</v>
      </c>
      <c r="F8" s="28">
        <v>753</v>
      </c>
      <c r="G8" s="29">
        <v>3884</v>
      </c>
    </row>
    <row r="9" spans="1:7" x14ac:dyDescent="0.25">
      <c r="A9" s="28" t="s">
        <v>479</v>
      </c>
      <c r="B9" s="28">
        <v>1</v>
      </c>
      <c r="C9" s="28" t="s">
        <v>542</v>
      </c>
      <c r="D9" s="28">
        <v>47</v>
      </c>
      <c r="E9" s="28" t="s">
        <v>739</v>
      </c>
      <c r="F9" s="28">
        <v>667</v>
      </c>
      <c r="G9" s="29">
        <v>3827</v>
      </c>
    </row>
    <row r="10" spans="1:7" x14ac:dyDescent="0.25">
      <c r="A10" s="28" t="s">
        <v>479</v>
      </c>
      <c r="B10" s="28">
        <v>1</v>
      </c>
      <c r="C10" s="28" t="s">
        <v>542</v>
      </c>
      <c r="D10" s="28">
        <v>47</v>
      </c>
      <c r="E10" s="28" t="s">
        <v>740</v>
      </c>
      <c r="F10" s="28">
        <v>1025</v>
      </c>
      <c r="G10" s="29">
        <v>3834</v>
      </c>
    </row>
    <row r="11" spans="1:7" x14ac:dyDescent="0.25">
      <c r="A11" s="28" t="s">
        <v>479</v>
      </c>
      <c r="B11" s="28">
        <v>1</v>
      </c>
      <c r="C11" s="28" t="s">
        <v>542</v>
      </c>
      <c r="D11" s="28">
        <v>47</v>
      </c>
      <c r="E11" s="28" t="s">
        <v>741</v>
      </c>
      <c r="F11" s="28">
        <v>190</v>
      </c>
      <c r="G11" s="29">
        <v>3823</v>
      </c>
    </row>
    <row r="12" spans="1:7" x14ac:dyDescent="0.25">
      <c r="A12" s="28" t="s">
        <v>479</v>
      </c>
      <c r="B12" s="28">
        <v>1</v>
      </c>
      <c r="C12" s="28" t="s">
        <v>542</v>
      </c>
      <c r="D12" s="28">
        <v>47</v>
      </c>
      <c r="E12" s="28" t="s">
        <v>742</v>
      </c>
      <c r="F12" s="28">
        <v>149</v>
      </c>
      <c r="G12" s="29">
        <v>3805</v>
      </c>
    </row>
    <row r="13" spans="1:7" x14ac:dyDescent="0.25">
      <c r="A13" s="28" t="s">
        <v>479</v>
      </c>
      <c r="B13" s="28">
        <v>1</v>
      </c>
      <c r="C13" s="28" t="s">
        <v>542</v>
      </c>
      <c r="D13" s="28">
        <v>47</v>
      </c>
      <c r="E13" s="28" t="s">
        <v>743</v>
      </c>
      <c r="F13" s="28">
        <v>262</v>
      </c>
      <c r="G13" s="29">
        <v>3819</v>
      </c>
    </row>
    <row r="14" spans="1:7" x14ac:dyDescent="0.25">
      <c r="A14" s="28" t="s">
        <v>479</v>
      </c>
      <c r="B14" s="28">
        <v>1</v>
      </c>
      <c r="C14" s="28" t="s">
        <v>542</v>
      </c>
      <c r="D14" s="28">
        <v>47</v>
      </c>
      <c r="E14" s="28" t="s">
        <v>744</v>
      </c>
      <c r="F14" s="28">
        <v>267</v>
      </c>
      <c r="G14" s="29">
        <v>3821</v>
      </c>
    </row>
    <row r="15" spans="1:7" x14ac:dyDescent="0.25">
      <c r="A15" s="28" t="s">
        <v>479</v>
      </c>
      <c r="B15" s="28">
        <v>1</v>
      </c>
      <c r="C15" s="28" t="s">
        <v>542</v>
      </c>
      <c r="D15" s="28">
        <v>47</v>
      </c>
      <c r="E15" s="28" t="s">
        <v>745</v>
      </c>
      <c r="F15" s="28">
        <v>1078</v>
      </c>
      <c r="G15" s="29">
        <v>3837</v>
      </c>
    </row>
    <row r="16" spans="1:7" x14ac:dyDescent="0.25">
      <c r="A16" s="28" t="s">
        <v>479</v>
      </c>
      <c r="B16" s="28">
        <v>1</v>
      </c>
      <c r="C16" s="28" t="s">
        <v>542</v>
      </c>
      <c r="D16" s="28">
        <v>47</v>
      </c>
      <c r="E16" s="28" t="s">
        <v>596</v>
      </c>
      <c r="F16" s="28">
        <v>982</v>
      </c>
      <c r="G16" s="29">
        <v>3833</v>
      </c>
    </row>
    <row r="17" spans="1:7" x14ac:dyDescent="0.25">
      <c r="A17" s="28" t="s">
        <v>479</v>
      </c>
      <c r="B17" s="28">
        <v>1</v>
      </c>
      <c r="C17" s="28" t="s">
        <v>542</v>
      </c>
      <c r="D17" s="28">
        <v>47</v>
      </c>
      <c r="E17" s="28" t="s">
        <v>746</v>
      </c>
      <c r="F17" s="28">
        <v>631</v>
      </c>
      <c r="G17" s="29">
        <v>3812</v>
      </c>
    </row>
    <row r="18" spans="1:7" x14ac:dyDescent="0.25">
      <c r="A18" s="28" t="s">
        <v>479</v>
      </c>
      <c r="B18" s="28">
        <v>1</v>
      </c>
      <c r="C18" s="28" t="s">
        <v>542</v>
      </c>
      <c r="D18" s="28">
        <v>47</v>
      </c>
      <c r="E18" s="28" t="s">
        <v>747</v>
      </c>
      <c r="F18" s="28">
        <v>630</v>
      </c>
      <c r="G18" s="29">
        <v>3826</v>
      </c>
    </row>
    <row r="19" spans="1:7" x14ac:dyDescent="0.25">
      <c r="A19" s="28" t="s">
        <v>479</v>
      </c>
      <c r="B19" s="28">
        <v>1</v>
      </c>
      <c r="C19" s="28" t="s">
        <v>542</v>
      </c>
      <c r="D19" s="28">
        <v>47</v>
      </c>
      <c r="E19" s="28" t="s">
        <v>748</v>
      </c>
      <c r="F19" s="28">
        <v>293</v>
      </c>
      <c r="G19" s="29">
        <v>3806</v>
      </c>
    </row>
    <row r="20" spans="1:7" x14ac:dyDescent="0.25">
      <c r="A20" s="28" t="s">
        <v>479</v>
      </c>
      <c r="B20" s="28">
        <v>1</v>
      </c>
      <c r="C20" s="28" t="s">
        <v>542</v>
      </c>
      <c r="D20" s="28">
        <v>47</v>
      </c>
      <c r="E20" s="28" t="s">
        <v>749</v>
      </c>
      <c r="F20" s="28">
        <v>966</v>
      </c>
      <c r="G20" s="29">
        <v>3814</v>
      </c>
    </row>
    <row r="21" spans="1:7" ht="15.75" customHeight="1" x14ac:dyDescent="0.25">
      <c r="A21" s="28" t="s">
        <v>479</v>
      </c>
      <c r="B21" s="28">
        <v>1</v>
      </c>
      <c r="C21" s="28" t="s">
        <v>542</v>
      </c>
      <c r="D21" s="28">
        <v>47</v>
      </c>
      <c r="E21" s="28" t="s">
        <v>750</v>
      </c>
      <c r="F21" s="28">
        <v>1169</v>
      </c>
      <c r="G21" s="29">
        <v>3817</v>
      </c>
    </row>
    <row r="22" spans="1:7" ht="15.75" customHeight="1" x14ac:dyDescent="0.25">
      <c r="A22" s="28" t="s">
        <v>479</v>
      </c>
      <c r="B22" s="28">
        <v>1</v>
      </c>
      <c r="C22" s="28" t="s">
        <v>542</v>
      </c>
      <c r="D22" s="28">
        <v>47</v>
      </c>
      <c r="E22" s="28" t="s">
        <v>751</v>
      </c>
      <c r="F22" s="28">
        <v>340</v>
      </c>
      <c r="G22" s="29">
        <v>3807</v>
      </c>
    </row>
    <row r="23" spans="1:7" ht="15.75" customHeight="1" x14ac:dyDescent="0.25">
      <c r="A23" s="28" t="s">
        <v>479</v>
      </c>
      <c r="B23" s="28">
        <v>1</v>
      </c>
      <c r="C23" s="28" t="s">
        <v>542</v>
      </c>
      <c r="D23" s="28">
        <v>47</v>
      </c>
      <c r="E23" s="28" t="s">
        <v>752</v>
      </c>
      <c r="F23" s="28">
        <v>591</v>
      </c>
      <c r="G23" s="29">
        <v>3811</v>
      </c>
    </row>
    <row r="24" spans="1:7" ht="15.75" customHeight="1" x14ac:dyDescent="0.25">
      <c r="A24" s="28" t="s">
        <v>479</v>
      </c>
      <c r="B24" s="28">
        <v>1</v>
      </c>
      <c r="C24" s="28" t="s">
        <v>542</v>
      </c>
      <c r="D24" s="28">
        <v>47</v>
      </c>
      <c r="E24" s="28" t="s">
        <v>753</v>
      </c>
      <c r="F24" s="28">
        <v>349</v>
      </c>
      <c r="G24" s="29">
        <v>3808</v>
      </c>
    </row>
    <row r="25" spans="1:7" ht="15.75" customHeight="1" x14ac:dyDescent="0.25">
      <c r="A25" s="28" t="s">
        <v>479</v>
      </c>
      <c r="B25" s="28">
        <v>1</v>
      </c>
      <c r="C25" s="28" t="s">
        <v>542</v>
      </c>
      <c r="D25" s="28">
        <v>47</v>
      </c>
      <c r="E25" s="28" t="s">
        <v>754</v>
      </c>
      <c r="F25" s="28">
        <v>103</v>
      </c>
      <c r="G25" s="29">
        <v>3804</v>
      </c>
    </row>
    <row r="26" spans="1:7" ht="15.75" customHeight="1" x14ac:dyDescent="0.25">
      <c r="A26" s="28" t="s">
        <v>479</v>
      </c>
      <c r="B26" s="28">
        <v>1</v>
      </c>
      <c r="C26" s="28" t="s">
        <v>542</v>
      </c>
      <c r="D26" s="28">
        <v>47</v>
      </c>
      <c r="E26" s="28" t="s">
        <v>755</v>
      </c>
      <c r="F26" s="28">
        <v>1106</v>
      </c>
      <c r="G26" s="29">
        <v>3816</v>
      </c>
    </row>
    <row r="27" spans="1:7" ht="15.75" customHeight="1" x14ac:dyDescent="0.25">
      <c r="A27" s="28" t="s">
        <v>479</v>
      </c>
      <c r="B27" s="28">
        <v>1</v>
      </c>
      <c r="C27" s="28" t="s">
        <v>542</v>
      </c>
      <c r="D27" s="28">
        <v>47</v>
      </c>
      <c r="E27" s="28" t="s">
        <v>756</v>
      </c>
      <c r="F27" s="28">
        <v>92</v>
      </c>
      <c r="G27" s="29">
        <v>3820</v>
      </c>
    </row>
    <row r="28" spans="1:7" ht="15.75" customHeight="1" x14ac:dyDescent="0.25">
      <c r="A28" s="28" t="s">
        <v>479</v>
      </c>
      <c r="B28" s="28">
        <v>1</v>
      </c>
      <c r="C28" s="28" t="s">
        <v>542</v>
      </c>
      <c r="D28" s="28">
        <v>47</v>
      </c>
      <c r="E28" s="28" t="s">
        <v>757</v>
      </c>
      <c r="F28" s="28">
        <v>559</v>
      </c>
      <c r="G28" s="29">
        <v>3825</v>
      </c>
    </row>
    <row r="29" spans="1:7" ht="15.75" customHeight="1" x14ac:dyDescent="0.25">
      <c r="A29" s="28" t="s">
        <v>479</v>
      </c>
      <c r="B29" s="28">
        <v>1</v>
      </c>
      <c r="C29" s="28" t="s">
        <v>542</v>
      </c>
      <c r="D29" s="28">
        <v>47</v>
      </c>
      <c r="E29" s="28" t="s">
        <v>758</v>
      </c>
      <c r="F29" s="28">
        <v>794</v>
      </c>
      <c r="G29" s="29">
        <v>3830</v>
      </c>
    </row>
    <row r="30" spans="1:7" ht="15.75" customHeight="1" x14ac:dyDescent="0.25">
      <c r="A30" s="28" t="s">
        <v>479</v>
      </c>
      <c r="B30" s="28">
        <v>1</v>
      </c>
      <c r="C30" s="28" t="s">
        <v>542</v>
      </c>
      <c r="D30" s="28">
        <v>47</v>
      </c>
      <c r="E30" s="28" t="s">
        <v>759</v>
      </c>
      <c r="F30" s="28">
        <v>1155</v>
      </c>
      <c r="G30" s="29">
        <v>3840</v>
      </c>
    </row>
    <row r="31" spans="1:7" ht="15.75" customHeight="1" x14ac:dyDescent="0.25">
      <c r="A31" s="28" t="s">
        <v>479</v>
      </c>
      <c r="B31" s="28">
        <v>1</v>
      </c>
      <c r="C31" s="28" t="s">
        <v>542</v>
      </c>
      <c r="D31" s="28">
        <v>47</v>
      </c>
      <c r="E31" s="28" t="s">
        <v>760</v>
      </c>
      <c r="F31" s="28">
        <v>384</v>
      </c>
      <c r="G31" s="29">
        <v>3809</v>
      </c>
    </row>
    <row r="32" spans="1:7" ht="15.75" customHeight="1" x14ac:dyDescent="0.25">
      <c r="A32" s="28" t="s">
        <v>479</v>
      </c>
      <c r="B32" s="28">
        <v>1</v>
      </c>
      <c r="C32" s="28" t="s">
        <v>542</v>
      </c>
      <c r="D32" s="28">
        <v>47</v>
      </c>
      <c r="E32" s="28" t="s">
        <v>761</v>
      </c>
      <c r="F32" s="28">
        <v>900</v>
      </c>
      <c r="G32" s="29">
        <v>3832</v>
      </c>
    </row>
    <row r="33" spans="1:7" ht="15.75" customHeight="1" x14ac:dyDescent="0.25">
      <c r="A33" s="28" t="s">
        <v>479</v>
      </c>
      <c r="B33" s="28">
        <v>1</v>
      </c>
      <c r="C33" s="28" t="s">
        <v>542</v>
      </c>
      <c r="D33" s="28">
        <v>47</v>
      </c>
      <c r="E33" s="28" t="s">
        <v>762</v>
      </c>
      <c r="F33" s="28">
        <v>681</v>
      </c>
      <c r="G33" s="29">
        <v>3829</v>
      </c>
    </row>
    <row r="34" spans="1:7" ht="15.75" customHeight="1" x14ac:dyDescent="0.25">
      <c r="A34" s="28" t="s">
        <v>479</v>
      </c>
      <c r="B34" s="28">
        <v>1</v>
      </c>
      <c r="C34" s="28" t="s">
        <v>542</v>
      </c>
      <c r="D34" s="28">
        <v>47</v>
      </c>
      <c r="E34" s="28" t="s">
        <v>763</v>
      </c>
      <c r="F34" s="28">
        <v>1118</v>
      </c>
      <c r="G34" s="29">
        <v>3838</v>
      </c>
    </row>
    <row r="35" spans="1:7" ht="15.75" customHeight="1" x14ac:dyDescent="0.25">
      <c r="A35" s="28" t="s">
        <v>479</v>
      </c>
      <c r="B35" s="28">
        <v>1</v>
      </c>
      <c r="C35" s="28" t="s">
        <v>542</v>
      </c>
      <c r="D35" s="28">
        <v>47</v>
      </c>
      <c r="E35" s="28" t="s">
        <v>764</v>
      </c>
      <c r="F35" s="28">
        <v>433</v>
      </c>
      <c r="G35" s="29">
        <v>3818</v>
      </c>
    </row>
    <row r="36" spans="1:7" ht="15.75" customHeight="1" x14ac:dyDescent="0.25">
      <c r="A36" s="28" t="s">
        <v>479</v>
      </c>
      <c r="B36" s="28">
        <v>1</v>
      </c>
      <c r="C36" s="28" t="s">
        <v>542</v>
      </c>
      <c r="D36" s="28">
        <v>47</v>
      </c>
      <c r="E36" s="28" t="s">
        <v>765</v>
      </c>
      <c r="F36" s="28">
        <v>444</v>
      </c>
      <c r="G36" s="29">
        <v>3810</v>
      </c>
    </row>
    <row r="37" spans="1:7" ht="15.75" customHeight="1" x14ac:dyDescent="0.25">
      <c r="A37" s="28" t="s">
        <v>479</v>
      </c>
      <c r="B37" s="28">
        <v>1</v>
      </c>
      <c r="C37" s="28" t="s">
        <v>542</v>
      </c>
      <c r="D37" s="28">
        <v>47</v>
      </c>
      <c r="E37" s="28" t="s">
        <v>766</v>
      </c>
      <c r="F37" s="28">
        <v>1138</v>
      </c>
      <c r="G37" s="29">
        <v>3839</v>
      </c>
    </row>
    <row r="38" spans="1:7" ht="15.75" customHeight="1" x14ac:dyDescent="0.25">
      <c r="A38" s="28" t="s">
        <v>479</v>
      </c>
      <c r="B38" s="28">
        <v>1</v>
      </c>
      <c r="C38" s="28" t="s">
        <v>542</v>
      </c>
      <c r="D38" s="28">
        <v>47</v>
      </c>
      <c r="E38" s="28" t="s">
        <v>767</v>
      </c>
      <c r="F38" s="28">
        <v>804</v>
      </c>
      <c r="G38" s="29">
        <v>3831</v>
      </c>
    </row>
    <row r="39" spans="1:7" ht="15.75" customHeight="1" x14ac:dyDescent="0.25">
      <c r="A39" s="28" t="s">
        <v>479</v>
      </c>
      <c r="B39" s="28">
        <v>1</v>
      </c>
      <c r="C39" s="28" t="s">
        <v>542</v>
      </c>
      <c r="D39" s="28">
        <v>47</v>
      </c>
      <c r="E39" s="28" t="s">
        <v>768</v>
      </c>
      <c r="F39" s="28">
        <v>859</v>
      </c>
      <c r="G39" s="29">
        <v>3813</v>
      </c>
    </row>
    <row r="40" spans="1:7" ht="15.75" customHeight="1" x14ac:dyDescent="0.25">
      <c r="A40" s="28" t="s">
        <v>479</v>
      </c>
      <c r="B40" s="28">
        <v>1</v>
      </c>
      <c r="C40" s="28" t="s">
        <v>542</v>
      </c>
      <c r="D40" s="28">
        <v>47</v>
      </c>
      <c r="E40" s="28" t="s">
        <v>769</v>
      </c>
      <c r="F40" s="28">
        <v>1048</v>
      </c>
      <c r="G40" s="29">
        <v>3836</v>
      </c>
    </row>
    <row r="41" spans="1:7" ht="15.75" customHeight="1" x14ac:dyDescent="0.25">
      <c r="A41" s="28" t="s">
        <v>479</v>
      </c>
      <c r="B41" s="28">
        <v>1</v>
      </c>
      <c r="C41" s="28" t="s">
        <v>542</v>
      </c>
      <c r="D41" s="28">
        <v>47</v>
      </c>
      <c r="E41" s="28" t="s">
        <v>770</v>
      </c>
      <c r="F41" s="28">
        <v>186</v>
      </c>
      <c r="G41" s="29">
        <v>3822</v>
      </c>
    </row>
    <row r="42" spans="1:7" ht="15.75" customHeight="1" x14ac:dyDescent="0.25">
      <c r="A42" s="28" t="s">
        <v>479</v>
      </c>
      <c r="B42" s="28">
        <v>1</v>
      </c>
      <c r="C42" s="28" t="s">
        <v>542</v>
      </c>
      <c r="D42" s="28">
        <v>47</v>
      </c>
      <c r="E42" s="28" t="s">
        <v>771</v>
      </c>
      <c r="F42" s="28">
        <v>1054</v>
      </c>
      <c r="G42" s="29">
        <v>3815</v>
      </c>
    </row>
    <row r="43" spans="1:7" ht="15.75" customHeight="1" x14ac:dyDescent="0.25">
      <c r="A43" s="28" t="s">
        <v>479</v>
      </c>
      <c r="B43" s="28">
        <v>1</v>
      </c>
      <c r="C43" s="28" t="s">
        <v>542</v>
      </c>
      <c r="D43" s="28">
        <v>47</v>
      </c>
      <c r="E43" s="28" t="s">
        <v>772</v>
      </c>
      <c r="F43" s="28">
        <v>669</v>
      </c>
      <c r="G43" s="29">
        <v>3828</v>
      </c>
    </row>
    <row r="44" spans="1:7" ht="15.75" customHeight="1" x14ac:dyDescent="0.25">
      <c r="A44" s="28" t="s">
        <v>479</v>
      </c>
      <c r="B44" s="28">
        <v>1</v>
      </c>
      <c r="C44" s="28" t="s">
        <v>542</v>
      </c>
      <c r="D44" s="28">
        <v>47</v>
      </c>
      <c r="E44" s="28" t="s">
        <v>773</v>
      </c>
      <c r="F44" s="28">
        <v>1038</v>
      </c>
      <c r="G44" s="29">
        <v>3835</v>
      </c>
    </row>
    <row r="45" spans="1:7" ht="15.75" customHeight="1" x14ac:dyDescent="0.25">
      <c r="A45" s="28" t="s">
        <v>479</v>
      </c>
      <c r="B45" s="28">
        <v>1</v>
      </c>
      <c r="C45" s="28" t="s">
        <v>542</v>
      </c>
      <c r="D45" s="28">
        <v>47</v>
      </c>
      <c r="E45" s="28" t="s">
        <v>774</v>
      </c>
      <c r="F45" s="28">
        <v>204</v>
      </c>
      <c r="G45" s="29">
        <v>3824</v>
      </c>
    </row>
    <row r="46" spans="1:7" ht="15.75" customHeight="1" x14ac:dyDescent="0.25">
      <c r="A46" s="28" t="s">
        <v>479</v>
      </c>
      <c r="B46" s="28">
        <v>1</v>
      </c>
      <c r="C46" s="28" t="s">
        <v>775</v>
      </c>
      <c r="D46" s="28">
        <v>58</v>
      </c>
      <c r="E46" s="28" t="s">
        <v>595</v>
      </c>
      <c r="F46" s="28">
        <v>973</v>
      </c>
      <c r="G46" s="29">
        <v>3889</v>
      </c>
    </row>
    <row r="47" spans="1:7" ht="15.75" customHeight="1" x14ac:dyDescent="0.25">
      <c r="A47" s="28" t="s">
        <v>479</v>
      </c>
      <c r="B47" s="28">
        <v>1</v>
      </c>
      <c r="C47" s="28" t="s">
        <v>775</v>
      </c>
      <c r="D47" s="28">
        <v>58</v>
      </c>
      <c r="E47" s="28" t="s">
        <v>776</v>
      </c>
      <c r="F47" s="28">
        <v>323</v>
      </c>
      <c r="G47" s="29">
        <v>3888</v>
      </c>
    </row>
    <row r="48" spans="1:7" ht="15.75" customHeight="1" x14ac:dyDescent="0.25">
      <c r="A48" s="28" t="s">
        <v>479</v>
      </c>
      <c r="B48" s="28">
        <v>1</v>
      </c>
      <c r="C48" s="28" t="s">
        <v>777</v>
      </c>
      <c r="D48" s="28">
        <v>67</v>
      </c>
      <c r="E48" s="28" t="s">
        <v>778</v>
      </c>
      <c r="F48" s="28">
        <v>385</v>
      </c>
      <c r="G48" s="29">
        <v>3841</v>
      </c>
    </row>
    <row r="49" spans="1:7" ht="15.75" customHeight="1" x14ac:dyDescent="0.25">
      <c r="A49" s="28" t="s">
        <v>479</v>
      </c>
      <c r="B49" s="28">
        <v>1</v>
      </c>
      <c r="C49" s="28" t="s">
        <v>777</v>
      </c>
      <c r="D49" s="28">
        <v>67</v>
      </c>
      <c r="E49" s="28" t="s">
        <v>779</v>
      </c>
      <c r="F49" s="28">
        <v>63</v>
      </c>
      <c r="G49" s="29">
        <v>3842</v>
      </c>
    </row>
    <row r="50" spans="1:7" ht="15.75" customHeight="1" x14ac:dyDescent="0.25">
      <c r="A50" s="28" t="s">
        <v>479</v>
      </c>
      <c r="B50" s="28">
        <v>1</v>
      </c>
      <c r="C50" s="28" t="s">
        <v>777</v>
      </c>
      <c r="D50" s="28">
        <v>67</v>
      </c>
      <c r="E50" s="28" t="s">
        <v>780</v>
      </c>
      <c r="F50" s="28">
        <v>887</v>
      </c>
      <c r="G50" s="29">
        <v>3843</v>
      </c>
    </row>
    <row r="51" spans="1:7" ht="15.75" customHeight="1" x14ac:dyDescent="0.25">
      <c r="A51" s="28" t="s">
        <v>479</v>
      </c>
      <c r="B51" s="28">
        <v>1</v>
      </c>
      <c r="C51" s="28" t="s">
        <v>781</v>
      </c>
      <c r="D51" s="28">
        <v>71</v>
      </c>
      <c r="E51" s="28" t="s">
        <v>782</v>
      </c>
      <c r="F51" s="28">
        <v>398</v>
      </c>
      <c r="G51" s="29">
        <v>3893</v>
      </c>
    </row>
    <row r="52" spans="1:7" ht="15.75" customHeight="1" x14ac:dyDescent="0.25">
      <c r="A52" s="28" t="s">
        <v>479</v>
      </c>
      <c r="B52" s="28">
        <v>1</v>
      </c>
      <c r="C52" s="28" t="s">
        <v>549</v>
      </c>
      <c r="D52" s="28">
        <v>72</v>
      </c>
      <c r="E52" s="28" t="s">
        <v>783</v>
      </c>
      <c r="F52" s="28">
        <v>401</v>
      </c>
      <c r="G52" s="29">
        <v>3844</v>
      </c>
    </row>
    <row r="53" spans="1:7" ht="15.75" customHeight="1" x14ac:dyDescent="0.25">
      <c r="A53" s="28" t="s">
        <v>479</v>
      </c>
      <c r="B53" s="28">
        <v>1</v>
      </c>
      <c r="C53" s="28" t="s">
        <v>549</v>
      </c>
      <c r="D53" s="28">
        <v>72</v>
      </c>
      <c r="E53" s="28" t="s">
        <v>784</v>
      </c>
      <c r="F53" s="28">
        <v>275</v>
      </c>
      <c r="G53" s="29">
        <v>3845</v>
      </c>
    </row>
    <row r="54" spans="1:7" ht="15.75" customHeight="1" x14ac:dyDescent="0.25">
      <c r="A54" s="28" t="s">
        <v>479</v>
      </c>
      <c r="B54" s="28">
        <v>1</v>
      </c>
      <c r="C54" s="28" t="s">
        <v>549</v>
      </c>
      <c r="D54" s="28">
        <v>72</v>
      </c>
      <c r="E54" s="28" t="s">
        <v>785</v>
      </c>
      <c r="F54" s="28">
        <v>579</v>
      </c>
      <c r="G54" s="29">
        <v>3851</v>
      </c>
    </row>
    <row r="55" spans="1:7" ht="15.75" customHeight="1" x14ac:dyDescent="0.25">
      <c r="A55" s="28" t="s">
        <v>479</v>
      </c>
      <c r="B55" s="28">
        <v>1</v>
      </c>
      <c r="C55" s="28" t="s">
        <v>549</v>
      </c>
      <c r="D55" s="28">
        <v>72</v>
      </c>
      <c r="E55" s="28" t="s">
        <v>786</v>
      </c>
      <c r="F55" s="28">
        <v>921</v>
      </c>
      <c r="G55" s="29">
        <v>524</v>
      </c>
    </row>
    <row r="56" spans="1:7" ht="15.75" customHeight="1" x14ac:dyDescent="0.25">
      <c r="A56" s="28" t="s">
        <v>479</v>
      </c>
      <c r="B56" s="28">
        <v>1</v>
      </c>
      <c r="C56" s="28" t="s">
        <v>549</v>
      </c>
      <c r="D56" s="28">
        <v>72</v>
      </c>
      <c r="E56" s="28" t="s">
        <v>787</v>
      </c>
      <c r="F56" s="28">
        <v>803</v>
      </c>
      <c r="G56" s="29">
        <v>3848</v>
      </c>
    </row>
    <row r="57" spans="1:7" ht="15.75" customHeight="1" x14ac:dyDescent="0.25">
      <c r="A57" s="28" t="s">
        <v>479</v>
      </c>
      <c r="B57" s="28">
        <v>1</v>
      </c>
      <c r="C57" s="28" t="s">
        <v>549</v>
      </c>
      <c r="D57" s="28">
        <v>72</v>
      </c>
      <c r="E57" s="28" t="s">
        <v>788</v>
      </c>
      <c r="F57" s="28">
        <v>920</v>
      </c>
      <c r="G57" s="29">
        <v>3849</v>
      </c>
    </row>
    <row r="58" spans="1:7" ht="15.75" customHeight="1" x14ac:dyDescent="0.25">
      <c r="A58" s="28" t="s">
        <v>479</v>
      </c>
      <c r="B58" s="28">
        <v>1</v>
      </c>
      <c r="C58" s="28" t="s">
        <v>549</v>
      </c>
      <c r="D58" s="28">
        <v>72</v>
      </c>
      <c r="E58" s="28" t="s">
        <v>789</v>
      </c>
      <c r="F58" s="28">
        <v>1185</v>
      </c>
      <c r="G58" s="29">
        <v>3850</v>
      </c>
    </row>
    <row r="59" spans="1:7" ht="15.75" customHeight="1" x14ac:dyDescent="0.25">
      <c r="A59" s="28" t="s">
        <v>479</v>
      </c>
      <c r="B59" s="28">
        <v>1</v>
      </c>
      <c r="C59" s="28" t="s">
        <v>549</v>
      </c>
      <c r="D59" s="28">
        <v>72</v>
      </c>
      <c r="E59" s="28" t="s">
        <v>790</v>
      </c>
      <c r="F59" s="28">
        <v>460</v>
      </c>
      <c r="G59" s="29">
        <v>3846</v>
      </c>
    </row>
    <row r="60" spans="1:7" ht="15.75" customHeight="1" x14ac:dyDescent="0.25">
      <c r="A60" s="28" t="s">
        <v>479</v>
      </c>
      <c r="B60" s="28">
        <v>1</v>
      </c>
      <c r="C60" s="28" t="s">
        <v>549</v>
      </c>
      <c r="D60" s="28">
        <v>72</v>
      </c>
      <c r="E60" s="28" t="s">
        <v>791</v>
      </c>
      <c r="F60" s="28">
        <v>612</v>
      </c>
      <c r="G60" s="29">
        <v>3847</v>
      </c>
    </row>
    <row r="61" spans="1:7" ht="15.75" customHeight="1" x14ac:dyDescent="0.25">
      <c r="A61" s="28" t="s">
        <v>479</v>
      </c>
      <c r="B61" s="28">
        <v>1</v>
      </c>
      <c r="C61" s="28" t="s">
        <v>792</v>
      </c>
      <c r="D61" s="28">
        <v>116</v>
      </c>
      <c r="E61" s="28" t="s">
        <v>793</v>
      </c>
      <c r="F61" s="28">
        <v>543</v>
      </c>
      <c r="G61" s="29">
        <v>3855</v>
      </c>
    </row>
    <row r="62" spans="1:7" ht="15.75" customHeight="1" x14ac:dyDescent="0.25">
      <c r="A62" s="28" t="s">
        <v>479</v>
      </c>
      <c r="B62" s="28">
        <v>1</v>
      </c>
      <c r="C62" s="28" t="s">
        <v>792</v>
      </c>
      <c r="D62" s="28">
        <v>116</v>
      </c>
      <c r="E62" s="28" t="s">
        <v>794</v>
      </c>
      <c r="F62" s="28">
        <v>331</v>
      </c>
      <c r="G62" s="29">
        <v>3854</v>
      </c>
    </row>
    <row r="63" spans="1:7" ht="15.75" customHeight="1" x14ac:dyDescent="0.25">
      <c r="A63" s="28" t="s">
        <v>479</v>
      </c>
      <c r="B63" s="28">
        <v>1</v>
      </c>
      <c r="C63" s="28" t="s">
        <v>792</v>
      </c>
      <c r="D63" s="28">
        <v>116</v>
      </c>
      <c r="E63" s="28" t="s">
        <v>795</v>
      </c>
      <c r="F63" s="28">
        <v>647</v>
      </c>
      <c r="G63" s="29">
        <v>3852</v>
      </c>
    </row>
    <row r="64" spans="1:7" ht="15.75" customHeight="1" x14ac:dyDescent="0.25">
      <c r="A64" s="28" t="s">
        <v>479</v>
      </c>
      <c r="B64" s="28">
        <v>1</v>
      </c>
      <c r="C64" s="28" t="s">
        <v>792</v>
      </c>
      <c r="D64" s="28">
        <v>116</v>
      </c>
      <c r="E64" s="28" t="s">
        <v>796</v>
      </c>
      <c r="F64" s="28">
        <v>228</v>
      </c>
      <c r="G64" s="29">
        <v>3853</v>
      </c>
    </row>
    <row r="65" spans="1:7" ht="15.75" customHeight="1" x14ac:dyDescent="0.25">
      <c r="A65" s="28" t="s">
        <v>479</v>
      </c>
      <c r="B65" s="28">
        <v>1</v>
      </c>
      <c r="C65" s="28" t="s">
        <v>797</v>
      </c>
      <c r="D65" s="28">
        <v>123</v>
      </c>
      <c r="E65" s="28" t="s">
        <v>798</v>
      </c>
      <c r="F65" s="28">
        <v>1062</v>
      </c>
      <c r="G65" s="29">
        <v>3882</v>
      </c>
    </row>
    <row r="66" spans="1:7" ht="15.75" customHeight="1" x14ac:dyDescent="0.25">
      <c r="A66" s="28" t="s">
        <v>479</v>
      </c>
      <c r="B66" s="28">
        <v>1</v>
      </c>
      <c r="C66" s="28" t="s">
        <v>797</v>
      </c>
      <c r="D66" s="28">
        <v>123</v>
      </c>
      <c r="E66" s="28" t="s">
        <v>799</v>
      </c>
      <c r="F66" s="28">
        <v>874</v>
      </c>
      <c r="G66" s="29">
        <v>3881</v>
      </c>
    </row>
    <row r="67" spans="1:7" ht="15.75" customHeight="1" x14ac:dyDescent="0.25">
      <c r="A67" s="28" t="s">
        <v>479</v>
      </c>
      <c r="B67" s="28">
        <v>1</v>
      </c>
      <c r="C67" s="28" t="s">
        <v>800</v>
      </c>
      <c r="D67" s="28">
        <v>138</v>
      </c>
      <c r="E67" s="28" t="s">
        <v>801</v>
      </c>
      <c r="F67" s="28">
        <v>127</v>
      </c>
      <c r="G67" s="29">
        <v>3857</v>
      </c>
    </row>
    <row r="68" spans="1:7" ht="15.75" customHeight="1" x14ac:dyDescent="0.25">
      <c r="A68" s="28" t="s">
        <v>479</v>
      </c>
      <c r="B68" s="28">
        <v>1</v>
      </c>
      <c r="C68" s="28" t="s">
        <v>800</v>
      </c>
      <c r="D68" s="28">
        <v>138</v>
      </c>
      <c r="E68" s="28" t="s">
        <v>802</v>
      </c>
      <c r="F68" s="28">
        <v>192</v>
      </c>
      <c r="G68" s="29">
        <v>3858</v>
      </c>
    </row>
    <row r="69" spans="1:7" ht="15.75" customHeight="1" x14ac:dyDescent="0.25">
      <c r="A69" s="28" t="s">
        <v>479</v>
      </c>
      <c r="B69" s="28">
        <v>1</v>
      </c>
      <c r="C69" s="28" t="s">
        <v>800</v>
      </c>
      <c r="D69" s="28">
        <v>138</v>
      </c>
      <c r="E69" s="28" t="s">
        <v>803</v>
      </c>
      <c r="F69" s="28">
        <v>713</v>
      </c>
      <c r="G69" s="29">
        <v>3856</v>
      </c>
    </row>
    <row r="70" spans="1:7" ht="15.75" customHeight="1" x14ac:dyDescent="0.25">
      <c r="A70" s="28" t="s">
        <v>479</v>
      </c>
      <c r="B70" s="28">
        <v>1</v>
      </c>
      <c r="C70" s="28" t="s">
        <v>800</v>
      </c>
      <c r="D70" s="28">
        <v>138</v>
      </c>
      <c r="E70" s="28" t="s">
        <v>804</v>
      </c>
      <c r="F70" s="28">
        <v>870</v>
      </c>
      <c r="G70" s="29">
        <v>3861</v>
      </c>
    </row>
    <row r="71" spans="1:7" ht="15.75" customHeight="1" x14ac:dyDescent="0.25">
      <c r="A71" s="28" t="s">
        <v>479</v>
      </c>
      <c r="B71" s="28">
        <v>1</v>
      </c>
      <c r="C71" s="28" t="s">
        <v>800</v>
      </c>
      <c r="D71" s="28">
        <v>138</v>
      </c>
      <c r="E71" s="28" t="s">
        <v>805</v>
      </c>
      <c r="F71" s="28">
        <v>296</v>
      </c>
      <c r="G71" s="29">
        <v>3859</v>
      </c>
    </row>
    <row r="72" spans="1:7" ht="15.75" customHeight="1" x14ac:dyDescent="0.25">
      <c r="A72" s="28" t="s">
        <v>479</v>
      </c>
      <c r="B72" s="28">
        <v>1</v>
      </c>
      <c r="C72" s="28" t="s">
        <v>800</v>
      </c>
      <c r="D72" s="28">
        <v>138</v>
      </c>
      <c r="E72" s="28" t="s">
        <v>806</v>
      </c>
      <c r="F72" s="28">
        <v>285</v>
      </c>
      <c r="G72" s="29">
        <v>3863</v>
      </c>
    </row>
    <row r="73" spans="1:7" ht="15.75" customHeight="1" x14ac:dyDescent="0.25">
      <c r="A73" s="28" t="s">
        <v>479</v>
      </c>
      <c r="B73" s="28">
        <v>1</v>
      </c>
      <c r="C73" s="28" t="s">
        <v>800</v>
      </c>
      <c r="D73" s="28">
        <v>138</v>
      </c>
      <c r="E73" s="28" t="s">
        <v>807</v>
      </c>
      <c r="F73" s="28">
        <v>418</v>
      </c>
      <c r="G73" s="29">
        <v>3860</v>
      </c>
    </row>
    <row r="74" spans="1:7" ht="15.75" customHeight="1" x14ac:dyDescent="0.25">
      <c r="A74" s="28" t="s">
        <v>479</v>
      </c>
      <c r="B74" s="28">
        <v>1</v>
      </c>
      <c r="C74" s="28" t="s">
        <v>800</v>
      </c>
      <c r="D74" s="28">
        <v>138</v>
      </c>
      <c r="E74" s="28" t="s">
        <v>808</v>
      </c>
      <c r="F74" s="28">
        <v>1101</v>
      </c>
      <c r="G74" s="29">
        <v>3862</v>
      </c>
    </row>
    <row r="75" spans="1:7" ht="15.75" customHeight="1" x14ac:dyDescent="0.25">
      <c r="A75" s="28" t="s">
        <v>479</v>
      </c>
      <c r="B75" s="28">
        <v>1</v>
      </c>
      <c r="C75" s="28" t="s">
        <v>809</v>
      </c>
      <c r="D75" s="28">
        <v>151</v>
      </c>
      <c r="E75" s="28" t="s">
        <v>810</v>
      </c>
      <c r="F75" s="28">
        <v>962</v>
      </c>
      <c r="G75" s="29">
        <v>3866</v>
      </c>
    </row>
    <row r="76" spans="1:7" ht="15.75" customHeight="1" x14ac:dyDescent="0.25">
      <c r="A76" s="28" t="s">
        <v>479</v>
      </c>
      <c r="B76" s="28">
        <v>1</v>
      </c>
      <c r="C76" s="28" t="s">
        <v>809</v>
      </c>
      <c r="D76" s="28">
        <v>151</v>
      </c>
      <c r="E76" s="28" t="s">
        <v>811</v>
      </c>
      <c r="F76" s="28">
        <v>756</v>
      </c>
      <c r="G76" s="29">
        <v>3864</v>
      </c>
    </row>
    <row r="77" spans="1:7" ht="15.75" customHeight="1" x14ac:dyDescent="0.25">
      <c r="A77" s="28" t="s">
        <v>479</v>
      </c>
      <c r="B77" s="28">
        <v>1</v>
      </c>
      <c r="C77" s="28" t="s">
        <v>812</v>
      </c>
      <c r="D77" s="28">
        <v>175</v>
      </c>
      <c r="E77" s="28" t="s">
        <v>813</v>
      </c>
      <c r="F77" s="28">
        <v>218</v>
      </c>
      <c r="G77" s="29">
        <v>3869</v>
      </c>
    </row>
    <row r="78" spans="1:7" ht="15.75" customHeight="1" x14ac:dyDescent="0.25">
      <c r="A78" s="28" t="s">
        <v>479</v>
      </c>
      <c r="B78" s="28">
        <v>1</v>
      </c>
      <c r="C78" s="28" t="s">
        <v>812</v>
      </c>
      <c r="D78" s="28">
        <v>175</v>
      </c>
      <c r="E78" s="28" t="s">
        <v>814</v>
      </c>
      <c r="F78" s="28">
        <v>877</v>
      </c>
      <c r="G78" s="29">
        <v>3868</v>
      </c>
    </row>
    <row r="79" spans="1:7" ht="15.75" customHeight="1" x14ac:dyDescent="0.25">
      <c r="A79" s="28" t="s">
        <v>479</v>
      </c>
      <c r="B79" s="28">
        <v>1</v>
      </c>
      <c r="C79" s="28" t="s">
        <v>815</v>
      </c>
      <c r="D79" s="28">
        <v>189</v>
      </c>
      <c r="E79" s="28" t="s">
        <v>816</v>
      </c>
      <c r="F79" s="28">
        <v>991</v>
      </c>
      <c r="G79" s="29">
        <v>3870</v>
      </c>
    </row>
    <row r="80" spans="1:7" ht="15.75" customHeight="1" x14ac:dyDescent="0.25">
      <c r="A80" s="28" t="s">
        <v>479</v>
      </c>
      <c r="B80" s="28">
        <v>1</v>
      </c>
      <c r="C80" s="28" t="s">
        <v>815</v>
      </c>
      <c r="D80" s="28">
        <v>189</v>
      </c>
      <c r="E80" s="28" t="s">
        <v>817</v>
      </c>
      <c r="F80" s="28">
        <v>992</v>
      </c>
      <c r="G80" s="29">
        <v>525</v>
      </c>
    </row>
    <row r="81" spans="1:7" ht="15.75" customHeight="1" x14ac:dyDescent="0.25">
      <c r="A81" s="28" t="s">
        <v>479</v>
      </c>
      <c r="B81" s="28">
        <v>1</v>
      </c>
      <c r="C81" s="28" t="s">
        <v>815</v>
      </c>
      <c r="D81" s="28">
        <v>189</v>
      </c>
      <c r="E81" s="28" t="s">
        <v>818</v>
      </c>
      <c r="F81" s="28">
        <v>1184</v>
      </c>
      <c r="G81" s="29">
        <v>3873</v>
      </c>
    </row>
    <row r="82" spans="1:7" ht="15.75" customHeight="1" x14ac:dyDescent="0.25">
      <c r="A82" s="28" t="s">
        <v>479</v>
      </c>
      <c r="B82" s="28">
        <v>1</v>
      </c>
      <c r="C82" s="28" t="s">
        <v>815</v>
      </c>
      <c r="D82" s="28">
        <v>189</v>
      </c>
      <c r="E82" s="28" t="s">
        <v>819</v>
      </c>
      <c r="F82" s="28">
        <v>15</v>
      </c>
      <c r="G82" s="29">
        <v>3871</v>
      </c>
    </row>
    <row r="83" spans="1:7" ht="15.75" customHeight="1" x14ac:dyDescent="0.25">
      <c r="A83" s="28" t="s">
        <v>479</v>
      </c>
      <c r="B83" s="28">
        <v>1</v>
      </c>
      <c r="C83" s="28" t="s">
        <v>820</v>
      </c>
      <c r="D83" s="28">
        <v>197</v>
      </c>
      <c r="E83" s="28" t="s">
        <v>821</v>
      </c>
      <c r="F83" s="28">
        <v>1031</v>
      </c>
      <c r="G83" s="29">
        <v>3890</v>
      </c>
    </row>
    <row r="84" spans="1:7" ht="15.75" customHeight="1" x14ac:dyDescent="0.25">
      <c r="A84" s="28" t="s">
        <v>479</v>
      </c>
      <c r="B84" s="28">
        <v>1</v>
      </c>
      <c r="C84" s="28" t="s">
        <v>820</v>
      </c>
      <c r="D84" s="28">
        <v>197</v>
      </c>
      <c r="E84" s="28" t="s">
        <v>822</v>
      </c>
      <c r="F84" s="28">
        <v>35</v>
      </c>
      <c r="G84" s="29">
        <v>3891</v>
      </c>
    </row>
    <row r="85" spans="1:7" ht="15.75" customHeight="1" x14ac:dyDescent="0.25">
      <c r="A85" s="28" t="s">
        <v>479</v>
      </c>
      <c r="B85" s="28">
        <v>1</v>
      </c>
      <c r="C85" s="28" t="s">
        <v>820</v>
      </c>
      <c r="D85" s="28">
        <v>197</v>
      </c>
      <c r="E85" s="28" t="s">
        <v>823</v>
      </c>
      <c r="F85" s="28">
        <v>693</v>
      </c>
      <c r="G85" s="29">
        <v>3892</v>
      </c>
    </row>
    <row r="86" spans="1:7" ht="15.75" customHeight="1" x14ac:dyDescent="0.25">
      <c r="A86" s="28" t="s">
        <v>479</v>
      </c>
      <c r="B86" s="28">
        <v>1</v>
      </c>
      <c r="C86" s="28" t="s">
        <v>824</v>
      </c>
      <c r="D86" s="28">
        <v>200</v>
      </c>
      <c r="E86" s="28" t="s">
        <v>825</v>
      </c>
      <c r="F86" s="28">
        <v>577</v>
      </c>
      <c r="G86" s="29">
        <v>3878</v>
      </c>
    </row>
    <row r="87" spans="1:7" ht="15.75" customHeight="1" x14ac:dyDescent="0.25">
      <c r="A87" s="28" t="s">
        <v>479</v>
      </c>
      <c r="B87" s="28">
        <v>1</v>
      </c>
      <c r="C87" s="28" t="s">
        <v>824</v>
      </c>
      <c r="D87" s="28">
        <v>200</v>
      </c>
      <c r="E87" s="28" t="s">
        <v>826</v>
      </c>
      <c r="F87" s="28">
        <v>431</v>
      </c>
      <c r="G87" s="29">
        <v>3877</v>
      </c>
    </row>
    <row r="88" spans="1:7" ht="15.75" customHeight="1" x14ac:dyDescent="0.25">
      <c r="A88" s="28" t="s">
        <v>479</v>
      </c>
      <c r="B88" s="28">
        <v>1</v>
      </c>
      <c r="C88" s="28" t="s">
        <v>824</v>
      </c>
      <c r="D88" s="28">
        <v>200</v>
      </c>
      <c r="E88" s="28" t="s">
        <v>827</v>
      </c>
      <c r="F88" s="28">
        <v>261</v>
      </c>
      <c r="G88" s="29">
        <v>3875</v>
      </c>
    </row>
    <row r="89" spans="1:7" ht="15.75" customHeight="1" x14ac:dyDescent="0.25">
      <c r="A89" s="28" t="s">
        <v>479</v>
      </c>
      <c r="B89" s="28">
        <v>1</v>
      </c>
      <c r="C89" s="28" t="s">
        <v>824</v>
      </c>
      <c r="D89" s="28">
        <v>200</v>
      </c>
      <c r="E89" s="28" t="s">
        <v>828</v>
      </c>
      <c r="F89" s="28">
        <v>469</v>
      </c>
      <c r="G89" s="29">
        <v>3876</v>
      </c>
    </row>
    <row r="90" spans="1:7" ht="15.75" customHeight="1" x14ac:dyDescent="0.25">
      <c r="A90" s="28" t="s">
        <v>479</v>
      </c>
      <c r="B90" s="28">
        <v>1</v>
      </c>
      <c r="C90" s="28" t="s">
        <v>824</v>
      </c>
      <c r="D90" s="28">
        <v>200</v>
      </c>
      <c r="E90" s="28" t="s">
        <v>829</v>
      </c>
      <c r="F90" s="28">
        <v>917</v>
      </c>
      <c r="G90" s="29">
        <v>3880</v>
      </c>
    </row>
    <row r="91" spans="1:7" ht="15.75" customHeight="1" x14ac:dyDescent="0.25">
      <c r="A91" s="28" t="s">
        <v>479</v>
      </c>
      <c r="B91" s="28">
        <v>1</v>
      </c>
      <c r="C91" s="28" t="s">
        <v>824</v>
      </c>
      <c r="D91" s="28">
        <v>200</v>
      </c>
      <c r="E91" s="28" t="s">
        <v>830</v>
      </c>
      <c r="F91" s="28">
        <v>857</v>
      </c>
      <c r="G91" s="29">
        <v>3879</v>
      </c>
    </row>
    <row r="92" spans="1:7" ht="15.75" customHeight="1" x14ac:dyDescent="0.25">
      <c r="A92" s="28" t="s">
        <v>479</v>
      </c>
      <c r="B92" s="28">
        <v>1</v>
      </c>
      <c r="C92" s="28" t="s">
        <v>824</v>
      </c>
      <c r="D92" s="28">
        <v>200</v>
      </c>
      <c r="E92" s="28" t="s">
        <v>831</v>
      </c>
      <c r="F92" s="28">
        <v>1042</v>
      </c>
      <c r="G92" s="29">
        <v>3874</v>
      </c>
    </row>
    <row r="93" spans="1:7" ht="15.75" customHeight="1" x14ac:dyDescent="0.25">
      <c r="A93" s="30" t="s">
        <v>832</v>
      </c>
      <c r="B93" s="30">
        <v>2</v>
      </c>
      <c r="C93" s="30" t="s">
        <v>538</v>
      </c>
      <c r="D93" s="30">
        <v>23</v>
      </c>
      <c r="E93" s="30" t="s">
        <v>833</v>
      </c>
      <c r="F93" s="30">
        <v>136</v>
      </c>
      <c r="G93" s="29">
        <v>3923</v>
      </c>
    </row>
    <row r="94" spans="1:7" ht="15.75" customHeight="1" x14ac:dyDescent="0.25">
      <c r="A94" s="30" t="s">
        <v>832</v>
      </c>
      <c r="B94" s="30">
        <v>2</v>
      </c>
      <c r="C94" s="30" t="s">
        <v>834</v>
      </c>
      <c r="D94" s="30">
        <v>37</v>
      </c>
      <c r="E94" s="30" t="s">
        <v>835</v>
      </c>
      <c r="F94" s="30">
        <v>919</v>
      </c>
      <c r="G94" s="29">
        <v>3909</v>
      </c>
    </row>
    <row r="95" spans="1:7" ht="15.75" customHeight="1" x14ac:dyDescent="0.25">
      <c r="A95" s="30" t="s">
        <v>832</v>
      </c>
      <c r="B95" s="30">
        <v>2</v>
      </c>
      <c r="C95" s="30" t="s">
        <v>834</v>
      </c>
      <c r="D95" s="30">
        <v>37</v>
      </c>
      <c r="E95" s="30" t="s">
        <v>836</v>
      </c>
      <c r="F95" s="30">
        <v>199</v>
      </c>
      <c r="G95" s="29">
        <v>3908</v>
      </c>
    </row>
    <row r="96" spans="1:7" ht="15.75" customHeight="1" x14ac:dyDescent="0.25">
      <c r="A96" s="30" t="s">
        <v>832</v>
      </c>
      <c r="B96" s="30">
        <v>2</v>
      </c>
      <c r="C96" s="30" t="s">
        <v>837</v>
      </c>
      <c r="D96" s="30">
        <v>38</v>
      </c>
      <c r="E96" s="30" t="s">
        <v>749</v>
      </c>
      <c r="F96" s="30">
        <v>967</v>
      </c>
      <c r="G96" s="29">
        <v>3913</v>
      </c>
    </row>
    <row r="97" spans="1:7" ht="15.75" customHeight="1" x14ac:dyDescent="0.25">
      <c r="A97" s="30" t="s">
        <v>832</v>
      </c>
      <c r="B97" s="30">
        <v>2</v>
      </c>
      <c r="C97" s="30" t="s">
        <v>837</v>
      </c>
      <c r="D97" s="30">
        <v>38</v>
      </c>
      <c r="E97" s="30" t="s">
        <v>838</v>
      </c>
      <c r="F97" s="30">
        <v>65</v>
      </c>
      <c r="G97" s="29">
        <v>3912</v>
      </c>
    </row>
    <row r="98" spans="1:7" ht="15.75" customHeight="1" x14ac:dyDescent="0.25">
      <c r="A98" s="30" t="s">
        <v>832</v>
      </c>
      <c r="B98" s="30">
        <v>2</v>
      </c>
      <c r="C98" s="30" t="s">
        <v>837</v>
      </c>
      <c r="D98" s="30">
        <v>38</v>
      </c>
      <c r="E98" s="30" t="s">
        <v>839</v>
      </c>
      <c r="F98" s="30">
        <v>1085</v>
      </c>
      <c r="G98" s="29">
        <v>3914</v>
      </c>
    </row>
    <row r="99" spans="1:7" ht="15.75" customHeight="1" x14ac:dyDescent="0.25">
      <c r="A99" s="30" t="s">
        <v>832</v>
      </c>
      <c r="B99" s="30">
        <v>2</v>
      </c>
      <c r="C99" s="30" t="s">
        <v>837</v>
      </c>
      <c r="D99" s="30">
        <v>38</v>
      </c>
      <c r="E99" s="30" t="s">
        <v>840</v>
      </c>
      <c r="F99" s="30">
        <v>909</v>
      </c>
      <c r="G99" s="29">
        <v>3911</v>
      </c>
    </row>
    <row r="100" spans="1:7" ht="15.75" customHeight="1" x14ac:dyDescent="0.25">
      <c r="A100" s="30" t="s">
        <v>832</v>
      </c>
      <c r="B100" s="30">
        <v>2</v>
      </c>
      <c r="C100" s="30" t="s">
        <v>841</v>
      </c>
      <c r="D100" s="30">
        <v>53</v>
      </c>
      <c r="E100" s="30" t="s">
        <v>842</v>
      </c>
      <c r="F100" s="30">
        <v>287</v>
      </c>
      <c r="G100" s="29">
        <v>3915</v>
      </c>
    </row>
    <row r="101" spans="1:7" ht="15.75" customHeight="1" x14ac:dyDescent="0.25">
      <c r="A101" s="30" t="s">
        <v>832</v>
      </c>
      <c r="B101" s="30">
        <v>2</v>
      </c>
      <c r="C101" s="30" t="s">
        <v>550</v>
      </c>
      <c r="D101" s="30">
        <v>76</v>
      </c>
      <c r="E101" s="30" t="s">
        <v>843</v>
      </c>
      <c r="F101" s="30">
        <v>926</v>
      </c>
      <c r="G101" s="29">
        <v>3902</v>
      </c>
    </row>
    <row r="102" spans="1:7" ht="15.75" customHeight="1" x14ac:dyDescent="0.25">
      <c r="A102" s="30" t="s">
        <v>832</v>
      </c>
      <c r="B102" s="30">
        <v>2</v>
      </c>
      <c r="C102" s="30" t="s">
        <v>550</v>
      </c>
      <c r="D102" s="30">
        <v>76</v>
      </c>
      <c r="E102" s="30" t="s">
        <v>844</v>
      </c>
      <c r="F102" s="30">
        <v>973</v>
      </c>
      <c r="G102" s="29">
        <v>683</v>
      </c>
    </row>
    <row r="103" spans="1:7" ht="15.75" customHeight="1" x14ac:dyDescent="0.25">
      <c r="A103" s="30" t="s">
        <v>832</v>
      </c>
      <c r="B103" s="30">
        <v>2</v>
      </c>
      <c r="C103" s="30" t="s">
        <v>550</v>
      </c>
      <c r="D103" s="30">
        <v>76</v>
      </c>
      <c r="E103" s="30" t="s">
        <v>845</v>
      </c>
      <c r="F103" s="30">
        <v>972</v>
      </c>
      <c r="G103" s="29">
        <v>3903</v>
      </c>
    </row>
    <row r="104" spans="1:7" ht="15.75" customHeight="1" x14ac:dyDescent="0.25">
      <c r="A104" s="30" t="s">
        <v>832</v>
      </c>
      <c r="B104" s="30">
        <v>2</v>
      </c>
      <c r="C104" s="30" t="s">
        <v>550</v>
      </c>
      <c r="D104" s="30">
        <v>76</v>
      </c>
      <c r="E104" s="30" t="s">
        <v>846</v>
      </c>
      <c r="F104" s="30">
        <v>1043</v>
      </c>
      <c r="G104" s="29">
        <v>3905</v>
      </c>
    </row>
    <row r="105" spans="1:7" ht="15.75" customHeight="1" x14ac:dyDescent="0.25">
      <c r="A105" s="30" t="s">
        <v>832</v>
      </c>
      <c r="B105" s="30">
        <v>2</v>
      </c>
      <c r="C105" s="30" t="s">
        <v>550</v>
      </c>
      <c r="D105" s="30">
        <v>76</v>
      </c>
      <c r="E105" s="30" t="s">
        <v>589</v>
      </c>
      <c r="F105" s="30">
        <v>839</v>
      </c>
      <c r="G105" s="29">
        <v>3901</v>
      </c>
    </row>
    <row r="106" spans="1:7" ht="15.75" customHeight="1" x14ac:dyDescent="0.25">
      <c r="A106" s="30" t="s">
        <v>832</v>
      </c>
      <c r="B106" s="30">
        <v>2</v>
      </c>
      <c r="C106" s="30" t="s">
        <v>550</v>
      </c>
      <c r="D106" s="30">
        <v>76</v>
      </c>
      <c r="E106" s="30" t="s">
        <v>847</v>
      </c>
      <c r="F106" s="30">
        <v>420</v>
      </c>
      <c r="G106" s="29">
        <v>3906</v>
      </c>
    </row>
    <row r="107" spans="1:7" ht="15.75" customHeight="1" x14ac:dyDescent="0.25">
      <c r="A107" s="30" t="s">
        <v>832</v>
      </c>
      <c r="B107" s="30">
        <v>2</v>
      </c>
      <c r="C107" s="30" t="s">
        <v>550</v>
      </c>
      <c r="D107" s="30">
        <v>76</v>
      </c>
      <c r="E107" s="30" t="s">
        <v>848</v>
      </c>
      <c r="F107" s="30">
        <v>975</v>
      </c>
      <c r="G107" s="29">
        <v>685</v>
      </c>
    </row>
    <row r="108" spans="1:7" ht="15.75" customHeight="1" x14ac:dyDescent="0.25">
      <c r="A108" s="30" t="s">
        <v>832</v>
      </c>
      <c r="B108" s="30">
        <v>2</v>
      </c>
      <c r="C108" s="30" t="s">
        <v>550</v>
      </c>
      <c r="D108" s="30">
        <v>76</v>
      </c>
      <c r="E108" s="30" t="s">
        <v>849</v>
      </c>
      <c r="F108" s="30">
        <v>486</v>
      </c>
      <c r="G108" s="29">
        <v>3900</v>
      </c>
    </row>
    <row r="109" spans="1:7" ht="15.75" customHeight="1" x14ac:dyDescent="0.25">
      <c r="A109" s="30" t="s">
        <v>832</v>
      </c>
      <c r="B109" s="30">
        <v>2</v>
      </c>
      <c r="C109" s="30" t="s">
        <v>550</v>
      </c>
      <c r="D109" s="30">
        <v>76</v>
      </c>
      <c r="E109" s="30" t="s">
        <v>850</v>
      </c>
      <c r="F109" s="30">
        <v>974</v>
      </c>
      <c r="G109" s="29">
        <v>684</v>
      </c>
    </row>
    <row r="110" spans="1:7" ht="15.75" customHeight="1" x14ac:dyDescent="0.25">
      <c r="A110" s="30" t="s">
        <v>832</v>
      </c>
      <c r="B110" s="30">
        <v>2</v>
      </c>
      <c r="C110" s="30" t="s">
        <v>550</v>
      </c>
      <c r="D110" s="30">
        <v>76</v>
      </c>
      <c r="E110" s="30" t="s">
        <v>851</v>
      </c>
      <c r="F110" s="30">
        <v>360</v>
      </c>
      <c r="G110" s="29">
        <v>3899</v>
      </c>
    </row>
    <row r="111" spans="1:7" ht="15.75" customHeight="1" x14ac:dyDescent="0.25">
      <c r="A111" s="30" t="s">
        <v>832</v>
      </c>
      <c r="B111" s="30">
        <v>2</v>
      </c>
      <c r="C111" s="30" t="s">
        <v>550</v>
      </c>
      <c r="D111" s="30">
        <v>76</v>
      </c>
      <c r="E111" s="30" t="s">
        <v>852</v>
      </c>
      <c r="F111" s="30">
        <v>934</v>
      </c>
      <c r="G111" s="29">
        <v>3907</v>
      </c>
    </row>
    <row r="112" spans="1:7" ht="15.75" customHeight="1" x14ac:dyDescent="0.25">
      <c r="A112" s="30" t="s">
        <v>832</v>
      </c>
      <c r="B112" s="30">
        <v>2</v>
      </c>
      <c r="C112" s="30" t="s">
        <v>550</v>
      </c>
      <c r="D112" s="30">
        <v>76</v>
      </c>
      <c r="E112" s="30" t="s">
        <v>853</v>
      </c>
      <c r="F112" s="30">
        <v>1011</v>
      </c>
      <c r="G112" s="29">
        <v>3904</v>
      </c>
    </row>
    <row r="113" spans="1:7" ht="15.75" customHeight="1" x14ac:dyDescent="0.25">
      <c r="A113" s="30" t="s">
        <v>832</v>
      </c>
      <c r="B113" s="30">
        <v>2</v>
      </c>
      <c r="C113" s="30" t="s">
        <v>854</v>
      </c>
      <c r="D113" s="30">
        <v>94</v>
      </c>
      <c r="E113" s="30" t="s">
        <v>855</v>
      </c>
      <c r="F113" s="30">
        <v>542</v>
      </c>
      <c r="G113" s="29">
        <v>3926</v>
      </c>
    </row>
    <row r="114" spans="1:7" ht="15.75" customHeight="1" x14ac:dyDescent="0.25">
      <c r="A114" s="30" t="s">
        <v>832</v>
      </c>
      <c r="B114" s="30">
        <v>2</v>
      </c>
      <c r="C114" s="30" t="s">
        <v>854</v>
      </c>
      <c r="D114" s="30">
        <v>94</v>
      </c>
      <c r="E114" s="30" t="s">
        <v>856</v>
      </c>
      <c r="F114" s="30">
        <v>541</v>
      </c>
      <c r="G114" s="29">
        <v>3925</v>
      </c>
    </row>
    <row r="115" spans="1:7" ht="15.75" customHeight="1" x14ac:dyDescent="0.25">
      <c r="A115" s="30" t="s">
        <v>832</v>
      </c>
      <c r="B115" s="30">
        <v>2</v>
      </c>
      <c r="C115" s="30" t="s">
        <v>857</v>
      </c>
      <c r="D115" s="30">
        <v>179</v>
      </c>
      <c r="E115" s="30" t="s">
        <v>858</v>
      </c>
      <c r="F115" s="30">
        <v>802</v>
      </c>
      <c r="G115" s="29">
        <v>3919</v>
      </c>
    </row>
    <row r="116" spans="1:7" ht="15.75" customHeight="1" x14ac:dyDescent="0.25">
      <c r="A116" s="30" t="s">
        <v>832</v>
      </c>
      <c r="B116" s="30">
        <v>2</v>
      </c>
      <c r="C116" s="30" t="s">
        <v>857</v>
      </c>
      <c r="D116" s="30">
        <v>179</v>
      </c>
      <c r="E116" s="30" t="s">
        <v>859</v>
      </c>
      <c r="F116" s="30">
        <v>944</v>
      </c>
      <c r="G116" s="29">
        <v>3916</v>
      </c>
    </row>
    <row r="117" spans="1:7" ht="15.75" customHeight="1" x14ac:dyDescent="0.25">
      <c r="A117" s="30" t="s">
        <v>832</v>
      </c>
      <c r="B117" s="30">
        <v>2</v>
      </c>
      <c r="C117" s="30" t="s">
        <v>857</v>
      </c>
      <c r="D117" s="30">
        <v>179</v>
      </c>
      <c r="E117" s="30" t="s">
        <v>860</v>
      </c>
      <c r="F117" s="30">
        <v>950</v>
      </c>
      <c r="G117" s="29">
        <v>3920</v>
      </c>
    </row>
    <row r="118" spans="1:7" ht="15.75" customHeight="1" x14ac:dyDescent="0.25">
      <c r="A118" s="30" t="s">
        <v>832</v>
      </c>
      <c r="B118" s="30">
        <v>2</v>
      </c>
      <c r="C118" s="30" t="s">
        <v>857</v>
      </c>
      <c r="D118" s="30">
        <v>179</v>
      </c>
      <c r="E118" s="30" t="s">
        <v>595</v>
      </c>
      <c r="F118" s="30">
        <v>974</v>
      </c>
      <c r="G118" s="29">
        <v>3922</v>
      </c>
    </row>
    <row r="119" spans="1:7" ht="15.75" customHeight="1" x14ac:dyDescent="0.25">
      <c r="A119" s="30" t="s">
        <v>832</v>
      </c>
      <c r="B119" s="30">
        <v>2</v>
      </c>
      <c r="C119" s="30" t="s">
        <v>857</v>
      </c>
      <c r="D119" s="30">
        <v>179</v>
      </c>
      <c r="E119" s="30" t="s">
        <v>861</v>
      </c>
      <c r="F119" s="30">
        <v>89</v>
      </c>
      <c r="G119" s="29">
        <v>3917</v>
      </c>
    </row>
    <row r="120" spans="1:7" ht="15.75" customHeight="1" x14ac:dyDescent="0.25">
      <c r="A120" s="30" t="s">
        <v>832</v>
      </c>
      <c r="B120" s="30">
        <v>2</v>
      </c>
      <c r="C120" s="30" t="s">
        <v>857</v>
      </c>
      <c r="D120" s="30">
        <v>179</v>
      </c>
      <c r="E120" s="30" t="s">
        <v>862</v>
      </c>
      <c r="F120" s="30">
        <v>113</v>
      </c>
      <c r="G120" s="29">
        <v>3918</v>
      </c>
    </row>
    <row r="121" spans="1:7" ht="15.75" customHeight="1" x14ac:dyDescent="0.25">
      <c r="A121" s="30" t="s">
        <v>832</v>
      </c>
      <c r="B121" s="30">
        <v>2</v>
      </c>
      <c r="C121" s="30" t="s">
        <v>857</v>
      </c>
      <c r="D121" s="30">
        <v>179</v>
      </c>
      <c r="E121" s="30" t="s">
        <v>863</v>
      </c>
      <c r="F121" s="30">
        <v>1012</v>
      </c>
      <c r="G121" s="29">
        <v>3921</v>
      </c>
    </row>
    <row r="122" spans="1:7" ht="15.75" customHeight="1" x14ac:dyDescent="0.25">
      <c r="A122" s="31" t="s">
        <v>539</v>
      </c>
      <c r="B122" s="31">
        <v>3</v>
      </c>
      <c r="C122" s="31" t="s">
        <v>529</v>
      </c>
      <c r="D122" s="31">
        <v>12</v>
      </c>
      <c r="E122" s="31" t="s">
        <v>864</v>
      </c>
      <c r="F122" s="31">
        <v>1068</v>
      </c>
      <c r="G122" s="29">
        <v>3939</v>
      </c>
    </row>
    <row r="123" spans="1:7" ht="15.75" customHeight="1" x14ac:dyDescent="0.25">
      <c r="A123" s="31" t="s">
        <v>539</v>
      </c>
      <c r="B123" s="31">
        <v>3</v>
      </c>
      <c r="C123" s="31" t="s">
        <v>529</v>
      </c>
      <c r="D123" s="31">
        <v>12</v>
      </c>
      <c r="E123" s="31" t="s">
        <v>865</v>
      </c>
      <c r="F123" s="31">
        <v>82</v>
      </c>
      <c r="G123" s="29">
        <v>3931</v>
      </c>
    </row>
    <row r="124" spans="1:7" ht="15.75" customHeight="1" x14ac:dyDescent="0.25">
      <c r="A124" s="31" t="s">
        <v>539</v>
      </c>
      <c r="B124" s="31">
        <v>3</v>
      </c>
      <c r="C124" s="31" t="s">
        <v>529</v>
      </c>
      <c r="D124" s="31">
        <v>12</v>
      </c>
      <c r="E124" s="31" t="s">
        <v>866</v>
      </c>
      <c r="F124" s="31">
        <v>230</v>
      </c>
      <c r="G124" s="29">
        <v>3932</v>
      </c>
    </row>
    <row r="125" spans="1:7" ht="15.75" customHeight="1" x14ac:dyDescent="0.25">
      <c r="A125" s="31" t="s">
        <v>539</v>
      </c>
      <c r="B125" s="31">
        <v>3</v>
      </c>
      <c r="C125" s="31" t="s">
        <v>529</v>
      </c>
      <c r="D125" s="31">
        <v>12</v>
      </c>
      <c r="E125" s="31" t="s">
        <v>529</v>
      </c>
      <c r="F125" s="31">
        <v>81</v>
      </c>
      <c r="G125" s="29">
        <v>3928</v>
      </c>
    </row>
    <row r="126" spans="1:7" ht="15.75" customHeight="1" x14ac:dyDescent="0.25">
      <c r="A126" s="31" t="s">
        <v>539</v>
      </c>
      <c r="B126" s="31">
        <v>3</v>
      </c>
      <c r="C126" s="31" t="s">
        <v>529</v>
      </c>
      <c r="D126" s="31">
        <v>12</v>
      </c>
      <c r="E126" s="31" t="s">
        <v>867</v>
      </c>
      <c r="F126" s="31">
        <v>416</v>
      </c>
      <c r="G126" s="29">
        <v>3933</v>
      </c>
    </row>
    <row r="127" spans="1:7" ht="15.75" customHeight="1" x14ac:dyDescent="0.25">
      <c r="A127" s="31" t="s">
        <v>539</v>
      </c>
      <c r="B127" s="31">
        <v>3</v>
      </c>
      <c r="C127" s="31" t="s">
        <v>529</v>
      </c>
      <c r="D127" s="31">
        <v>12</v>
      </c>
      <c r="E127" s="31" t="s">
        <v>868</v>
      </c>
      <c r="F127" s="31">
        <v>817</v>
      </c>
      <c r="G127" s="29">
        <v>3937</v>
      </c>
    </row>
    <row r="128" spans="1:7" ht="15.75" customHeight="1" x14ac:dyDescent="0.25">
      <c r="A128" s="31" t="s">
        <v>539</v>
      </c>
      <c r="B128" s="31">
        <v>3</v>
      </c>
      <c r="C128" s="31" t="s">
        <v>529</v>
      </c>
      <c r="D128" s="31">
        <v>12</v>
      </c>
      <c r="E128" s="31" t="s">
        <v>594</v>
      </c>
      <c r="F128" s="31">
        <v>939</v>
      </c>
      <c r="G128" s="29">
        <v>3938</v>
      </c>
    </row>
    <row r="129" spans="1:7" ht="15.75" customHeight="1" x14ac:dyDescent="0.25">
      <c r="A129" s="31" t="s">
        <v>539</v>
      </c>
      <c r="B129" s="31">
        <v>3</v>
      </c>
      <c r="C129" s="31" t="s">
        <v>529</v>
      </c>
      <c r="D129" s="31">
        <v>12</v>
      </c>
      <c r="E129" s="31" t="s">
        <v>869</v>
      </c>
      <c r="F129" s="31">
        <v>75</v>
      </c>
      <c r="G129" s="29">
        <v>3927</v>
      </c>
    </row>
    <row r="130" spans="1:7" ht="15.75" customHeight="1" x14ac:dyDescent="0.25">
      <c r="A130" s="31" t="s">
        <v>539</v>
      </c>
      <c r="B130" s="31">
        <v>3</v>
      </c>
      <c r="C130" s="31" t="s">
        <v>529</v>
      </c>
      <c r="D130" s="31">
        <v>12</v>
      </c>
      <c r="E130" s="31" t="s">
        <v>870</v>
      </c>
      <c r="F130" s="31">
        <v>878</v>
      </c>
      <c r="G130" s="29">
        <v>3930</v>
      </c>
    </row>
    <row r="131" spans="1:7" ht="15.75" customHeight="1" x14ac:dyDescent="0.25">
      <c r="A131" s="31" t="s">
        <v>539</v>
      </c>
      <c r="B131" s="31">
        <v>3</v>
      </c>
      <c r="C131" s="31" t="s">
        <v>529</v>
      </c>
      <c r="D131" s="31">
        <v>12</v>
      </c>
      <c r="E131" s="31" t="s">
        <v>871</v>
      </c>
      <c r="F131" s="31">
        <v>123</v>
      </c>
      <c r="G131" s="29">
        <v>3929</v>
      </c>
    </row>
    <row r="132" spans="1:7" ht="15.75" customHeight="1" x14ac:dyDescent="0.25">
      <c r="A132" s="31" t="s">
        <v>539</v>
      </c>
      <c r="B132" s="31">
        <v>3</v>
      </c>
      <c r="C132" s="31" t="s">
        <v>529</v>
      </c>
      <c r="D132" s="31">
        <v>12</v>
      </c>
      <c r="E132" s="31" t="s">
        <v>872</v>
      </c>
      <c r="F132" s="31">
        <v>465</v>
      </c>
      <c r="G132" s="29">
        <v>3934</v>
      </c>
    </row>
    <row r="133" spans="1:7" ht="15.75" customHeight="1" x14ac:dyDescent="0.25">
      <c r="A133" s="31" t="s">
        <v>539</v>
      </c>
      <c r="B133" s="31">
        <v>3</v>
      </c>
      <c r="C133" s="31" t="s">
        <v>529</v>
      </c>
      <c r="D133" s="31">
        <v>12</v>
      </c>
      <c r="E133" s="31" t="s">
        <v>873</v>
      </c>
      <c r="F133" s="31">
        <v>734</v>
      </c>
      <c r="G133" s="29">
        <v>3936</v>
      </c>
    </row>
    <row r="134" spans="1:7" ht="15.75" customHeight="1" x14ac:dyDescent="0.25">
      <c r="A134" s="31" t="s">
        <v>539</v>
      </c>
      <c r="B134" s="31">
        <v>3</v>
      </c>
      <c r="C134" s="31" t="s">
        <v>529</v>
      </c>
      <c r="D134" s="31">
        <v>12</v>
      </c>
      <c r="E134" s="31" t="s">
        <v>874</v>
      </c>
      <c r="F134" s="31">
        <v>578</v>
      </c>
      <c r="G134" s="29">
        <v>3935</v>
      </c>
    </row>
    <row r="135" spans="1:7" ht="15.75" customHeight="1" x14ac:dyDescent="0.25">
      <c r="A135" s="31" t="s">
        <v>539</v>
      </c>
      <c r="B135" s="31">
        <v>3</v>
      </c>
      <c r="C135" s="31" t="s">
        <v>533</v>
      </c>
      <c r="D135" s="31">
        <v>19</v>
      </c>
      <c r="E135" s="31" t="s">
        <v>875</v>
      </c>
      <c r="F135" s="31">
        <v>886</v>
      </c>
      <c r="G135" s="29">
        <v>3942</v>
      </c>
    </row>
    <row r="136" spans="1:7" ht="15.75" customHeight="1" x14ac:dyDescent="0.25">
      <c r="A136" s="31" t="s">
        <v>539</v>
      </c>
      <c r="B136" s="31">
        <v>3</v>
      </c>
      <c r="C136" s="31" t="s">
        <v>533</v>
      </c>
      <c r="D136" s="31">
        <v>19</v>
      </c>
      <c r="E136" s="31" t="s">
        <v>876</v>
      </c>
      <c r="F136" s="31">
        <v>1119</v>
      </c>
      <c r="G136" s="29">
        <v>3943</v>
      </c>
    </row>
    <row r="137" spans="1:7" ht="15.75" customHeight="1" x14ac:dyDescent="0.25">
      <c r="A137" s="31" t="s">
        <v>539</v>
      </c>
      <c r="B137" s="31">
        <v>3</v>
      </c>
      <c r="C137" s="31" t="s">
        <v>533</v>
      </c>
      <c r="D137" s="31">
        <v>19</v>
      </c>
      <c r="E137" s="31" t="s">
        <v>877</v>
      </c>
      <c r="F137" s="31">
        <v>466</v>
      </c>
      <c r="G137" s="29">
        <v>3944</v>
      </c>
    </row>
    <row r="138" spans="1:7" ht="15.75" customHeight="1" x14ac:dyDescent="0.25">
      <c r="A138" s="31" t="s">
        <v>539</v>
      </c>
      <c r="B138" s="31">
        <v>3</v>
      </c>
      <c r="C138" s="31" t="s">
        <v>533</v>
      </c>
      <c r="D138" s="31">
        <v>19</v>
      </c>
      <c r="E138" s="31" t="s">
        <v>878</v>
      </c>
      <c r="F138" s="31">
        <v>655</v>
      </c>
      <c r="G138" s="29">
        <v>3941</v>
      </c>
    </row>
    <row r="139" spans="1:7" ht="15.75" customHeight="1" x14ac:dyDescent="0.25">
      <c r="A139" s="31" t="s">
        <v>539</v>
      </c>
      <c r="B139" s="31">
        <v>3</v>
      </c>
      <c r="C139" s="31" t="s">
        <v>533</v>
      </c>
      <c r="D139" s="31">
        <v>19</v>
      </c>
      <c r="E139" s="31" t="s">
        <v>879</v>
      </c>
      <c r="F139" s="31">
        <v>111</v>
      </c>
      <c r="G139" s="29">
        <v>3940</v>
      </c>
    </row>
    <row r="140" spans="1:7" ht="15.75" customHeight="1" x14ac:dyDescent="0.25">
      <c r="A140" s="31" t="s">
        <v>539</v>
      </c>
      <c r="B140" s="31">
        <v>3</v>
      </c>
      <c r="C140" s="31" t="s">
        <v>880</v>
      </c>
      <c r="D140" s="31">
        <v>26</v>
      </c>
      <c r="E140" s="31" t="s">
        <v>881</v>
      </c>
      <c r="F140" s="31">
        <v>454</v>
      </c>
      <c r="G140" s="29">
        <v>3951</v>
      </c>
    </row>
    <row r="141" spans="1:7" ht="15.75" customHeight="1" x14ac:dyDescent="0.25">
      <c r="A141" s="31" t="s">
        <v>539</v>
      </c>
      <c r="B141" s="31">
        <v>3</v>
      </c>
      <c r="C141" s="31" t="s">
        <v>880</v>
      </c>
      <c r="D141" s="31">
        <v>26</v>
      </c>
      <c r="E141" s="31" t="s">
        <v>882</v>
      </c>
      <c r="F141" s="31">
        <v>847</v>
      </c>
      <c r="G141" s="29">
        <v>3953</v>
      </c>
    </row>
    <row r="142" spans="1:7" ht="15.75" customHeight="1" x14ac:dyDescent="0.25">
      <c r="A142" s="31" t="s">
        <v>539</v>
      </c>
      <c r="B142" s="31">
        <v>3</v>
      </c>
      <c r="C142" s="31" t="s">
        <v>880</v>
      </c>
      <c r="D142" s="31">
        <v>26</v>
      </c>
      <c r="E142" s="31" t="s">
        <v>883</v>
      </c>
      <c r="F142" s="31">
        <v>487</v>
      </c>
      <c r="G142" s="29">
        <v>3952</v>
      </c>
    </row>
    <row r="143" spans="1:7" ht="15.75" customHeight="1" x14ac:dyDescent="0.25">
      <c r="A143" s="31" t="s">
        <v>539</v>
      </c>
      <c r="B143" s="31">
        <v>3</v>
      </c>
      <c r="C143" s="31" t="s">
        <v>880</v>
      </c>
      <c r="D143" s="31">
        <v>26</v>
      </c>
      <c r="E143" s="31" t="s">
        <v>884</v>
      </c>
      <c r="F143" s="31">
        <v>1147</v>
      </c>
      <c r="G143" s="29">
        <v>3955</v>
      </c>
    </row>
    <row r="144" spans="1:7" ht="15.75" customHeight="1" x14ac:dyDescent="0.25">
      <c r="A144" s="31" t="s">
        <v>539</v>
      </c>
      <c r="B144" s="31">
        <v>3</v>
      </c>
      <c r="C144" s="31" t="s">
        <v>880</v>
      </c>
      <c r="D144" s="31">
        <v>26</v>
      </c>
      <c r="E144" s="31" t="s">
        <v>885</v>
      </c>
      <c r="F144" s="31">
        <v>435</v>
      </c>
      <c r="G144" s="29">
        <v>3950</v>
      </c>
    </row>
    <row r="145" spans="1:7" ht="15.75" customHeight="1" x14ac:dyDescent="0.25">
      <c r="A145" s="31" t="s">
        <v>539</v>
      </c>
      <c r="B145" s="31">
        <v>3</v>
      </c>
      <c r="C145" s="31" t="s">
        <v>880</v>
      </c>
      <c r="D145" s="31">
        <v>26</v>
      </c>
      <c r="E145" s="31" t="s">
        <v>886</v>
      </c>
      <c r="F145" s="31">
        <v>406</v>
      </c>
      <c r="G145" s="29">
        <v>3949</v>
      </c>
    </row>
    <row r="146" spans="1:7" ht="15.75" customHeight="1" x14ac:dyDescent="0.25">
      <c r="A146" s="31" t="s">
        <v>539</v>
      </c>
      <c r="B146" s="31">
        <v>3</v>
      </c>
      <c r="C146" s="31" t="s">
        <v>880</v>
      </c>
      <c r="D146" s="31">
        <v>26</v>
      </c>
      <c r="E146" s="31" t="s">
        <v>887</v>
      </c>
      <c r="F146" s="31">
        <v>381</v>
      </c>
      <c r="G146" s="29">
        <v>3948</v>
      </c>
    </row>
    <row r="147" spans="1:7" ht="15.75" customHeight="1" x14ac:dyDescent="0.25">
      <c r="A147" s="31" t="s">
        <v>539</v>
      </c>
      <c r="B147" s="31">
        <v>3</v>
      </c>
      <c r="C147" s="31" t="s">
        <v>880</v>
      </c>
      <c r="D147" s="31">
        <v>26</v>
      </c>
      <c r="E147" s="31" t="s">
        <v>888</v>
      </c>
      <c r="F147" s="31">
        <v>284</v>
      </c>
      <c r="G147" s="29">
        <v>3956</v>
      </c>
    </row>
    <row r="148" spans="1:7" ht="15.75" customHeight="1" x14ac:dyDescent="0.25">
      <c r="A148" s="31" t="s">
        <v>539</v>
      </c>
      <c r="B148" s="31">
        <v>3</v>
      </c>
      <c r="C148" s="31" t="s">
        <v>880</v>
      </c>
      <c r="D148" s="31">
        <v>26</v>
      </c>
      <c r="E148" s="31" t="s">
        <v>889</v>
      </c>
      <c r="F148" s="31">
        <v>148</v>
      </c>
      <c r="G148" s="29">
        <v>3945</v>
      </c>
    </row>
    <row r="149" spans="1:7" ht="15.75" customHeight="1" x14ac:dyDescent="0.25">
      <c r="A149" s="31" t="s">
        <v>539</v>
      </c>
      <c r="B149" s="31">
        <v>3</v>
      </c>
      <c r="C149" s="31" t="s">
        <v>880</v>
      </c>
      <c r="D149" s="31">
        <v>26</v>
      </c>
      <c r="E149" s="31" t="s">
        <v>890</v>
      </c>
      <c r="F149" s="31">
        <v>215</v>
      </c>
      <c r="G149" s="29">
        <v>3947</v>
      </c>
    </row>
    <row r="150" spans="1:7" ht="15.75" customHeight="1" x14ac:dyDescent="0.25">
      <c r="A150" s="31" t="s">
        <v>539</v>
      </c>
      <c r="B150" s="31">
        <v>3</v>
      </c>
      <c r="C150" s="31" t="s">
        <v>880</v>
      </c>
      <c r="D150" s="31">
        <v>26</v>
      </c>
      <c r="E150" s="31" t="s">
        <v>891</v>
      </c>
      <c r="F150" s="31">
        <v>212</v>
      </c>
      <c r="G150" s="29">
        <v>3946</v>
      </c>
    </row>
    <row r="151" spans="1:7" ht="15.75" customHeight="1" x14ac:dyDescent="0.25">
      <c r="A151" s="31" t="s">
        <v>539</v>
      </c>
      <c r="B151" s="31">
        <v>3</v>
      </c>
      <c r="C151" s="31" t="s">
        <v>880</v>
      </c>
      <c r="D151" s="31">
        <v>26</v>
      </c>
      <c r="E151" s="31" t="s">
        <v>892</v>
      </c>
      <c r="F151" s="31">
        <v>1186</v>
      </c>
      <c r="G151" s="29">
        <v>3954</v>
      </c>
    </row>
    <row r="152" spans="1:7" ht="15.75" customHeight="1" x14ac:dyDescent="0.25">
      <c r="A152" s="31" t="s">
        <v>539</v>
      </c>
      <c r="B152" s="31">
        <v>3</v>
      </c>
      <c r="C152" s="31" t="s">
        <v>893</v>
      </c>
      <c r="D152" s="31">
        <v>51</v>
      </c>
      <c r="E152" s="31" t="s">
        <v>894</v>
      </c>
      <c r="F152" s="31">
        <v>1050</v>
      </c>
      <c r="G152" s="29">
        <v>3962</v>
      </c>
    </row>
    <row r="153" spans="1:7" ht="15.75" customHeight="1" x14ac:dyDescent="0.25">
      <c r="A153" s="31" t="s">
        <v>539</v>
      </c>
      <c r="B153" s="31">
        <v>3</v>
      </c>
      <c r="C153" s="31" t="s">
        <v>893</v>
      </c>
      <c r="D153" s="31">
        <v>51</v>
      </c>
      <c r="E153" s="31" t="s">
        <v>895</v>
      </c>
      <c r="F153" s="31">
        <v>279</v>
      </c>
      <c r="G153" s="29">
        <v>3961</v>
      </c>
    </row>
    <row r="154" spans="1:7" ht="15.75" customHeight="1" x14ac:dyDescent="0.25">
      <c r="A154" s="31" t="s">
        <v>539</v>
      </c>
      <c r="B154" s="31">
        <v>3</v>
      </c>
      <c r="C154" s="31" t="s">
        <v>896</v>
      </c>
      <c r="D154" s="31">
        <v>60</v>
      </c>
      <c r="E154" s="31" t="s">
        <v>897</v>
      </c>
      <c r="F154" s="31">
        <v>345</v>
      </c>
      <c r="G154" s="29">
        <v>3960</v>
      </c>
    </row>
    <row r="155" spans="1:7" ht="15.75" customHeight="1" x14ac:dyDescent="0.25">
      <c r="A155" s="31" t="s">
        <v>539</v>
      </c>
      <c r="B155" s="31">
        <v>3</v>
      </c>
      <c r="C155" s="31" t="s">
        <v>898</v>
      </c>
      <c r="D155" s="31">
        <v>91</v>
      </c>
      <c r="E155" s="31" t="s">
        <v>899</v>
      </c>
      <c r="F155" s="31">
        <v>699</v>
      </c>
      <c r="G155" s="29">
        <v>3959</v>
      </c>
    </row>
    <row r="156" spans="1:7" ht="15.75" customHeight="1" x14ac:dyDescent="0.25">
      <c r="A156" s="31" t="s">
        <v>539</v>
      </c>
      <c r="B156" s="31">
        <v>3</v>
      </c>
      <c r="C156" s="31" t="s">
        <v>898</v>
      </c>
      <c r="D156" s="31">
        <v>91</v>
      </c>
      <c r="E156" s="31" t="s">
        <v>900</v>
      </c>
      <c r="F156" s="31">
        <v>525</v>
      </c>
      <c r="G156" s="29">
        <v>3957</v>
      </c>
    </row>
    <row r="157" spans="1:7" ht="15.75" customHeight="1" x14ac:dyDescent="0.25">
      <c r="A157" s="31" t="s">
        <v>539</v>
      </c>
      <c r="B157" s="31">
        <v>3</v>
      </c>
      <c r="C157" s="31" t="s">
        <v>898</v>
      </c>
      <c r="D157" s="31">
        <v>91</v>
      </c>
      <c r="E157" s="31" t="s">
        <v>901</v>
      </c>
      <c r="F157" s="31">
        <v>608</v>
      </c>
      <c r="G157" s="29">
        <v>3958</v>
      </c>
    </row>
    <row r="158" spans="1:7" ht="15.75" customHeight="1" x14ac:dyDescent="0.25">
      <c r="A158" s="31" t="s">
        <v>539</v>
      </c>
      <c r="B158" s="31">
        <v>3</v>
      </c>
      <c r="C158" s="31" t="s">
        <v>605</v>
      </c>
      <c r="D158" s="31">
        <v>206</v>
      </c>
      <c r="E158" s="31" t="s">
        <v>902</v>
      </c>
      <c r="F158" s="31">
        <v>1061</v>
      </c>
      <c r="G158" s="29">
        <v>3963</v>
      </c>
    </row>
    <row r="159" spans="1:7" ht="15.75" customHeight="1" x14ac:dyDescent="0.25">
      <c r="A159" s="28" t="s">
        <v>903</v>
      </c>
      <c r="B159" s="28">
        <v>4</v>
      </c>
      <c r="C159" s="28" t="s">
        <v>904</v>
      </c>
      <c r="D159" s="28">
        <v>20</v>
      </c>
      <c r="E159" s="28" t="s">
        <v>905</v>
      </c>
      <c r="F159" s="28">
        <v>371</v>
      </c>
      <c r="G159" s="29">
        <v>3977</v>
      </c>
    </row>
    <row r="160" spans="1:7" ht="15.75" customHeight="1" x14ac:dyDescent="0.25">
      <c r="A160" s="28" t="s">
        <v>903</v>
      </c>
      <c r="B160" s="28">
        <v>4</v>
      </c>
      <c r="C160" s="28" t="s">
        <v>904</v>
      </c>
      <c r="D160" s="28">
        <v>20</v>
      </c>
      <c r="E160" s="28" t="s">
        <v>906</v>
      </c>
      <c r="F160" s="28">
        <v>636</v>
      </c>
      <c r="G160" s="29">
        <v>3979</v>
      </c>
    </row>
    <row r="161" spans="1:7" ht="15.75" customHeight="1" x14ac:dyDescent="0.25">
      <c r="A161" s="28" t="s">
        <v>903</v>
      </c>
      <c r="B161" s="28">
        <v>4</v>
      </c>
      <c r="C161" s="28" t="s">
        <v>904</v>
      </c>
      <c r="D161" s="28">
        <v>20</v>
      </c>
      <c r="E161" s="28" t="s">
        <v>907</v>
      </c>
      <c r="F161" s="28">
        <v>977</v>
      </c>
      <c r="G161" s="29">
        <v>3980</v>
      </c>
    </row>
    <row r="162" spans="1:7" ht="15.75" customHeight="1" x14ac:dyDescent="0.25">
      <c r="A162" s="28" t="s">
        <v>903</v>
      </c>
      <c r="B162" s="28">
        <v>4</v>
      </c>
      <c r="C162" s="28" t="s">
        <v>904</v>
      </c>
      <c r="D162" s="28">
        <v>20</v>
      </c>
      <c r="E162" s="28" t="s">
        <v>908</v>
      </c>
      <c r="F162" s="28">
        <v>119</v>
      </c>
      <c r="G162" s="29">
        <v>3976</v>
      </c>
    </row>
    <row r="163" spans="1:7" ht="15.75" customHeight="1" x14ac:dyDescent="0.25">
      <c r="A163" s="28" t="s">
        <v>903</v>
      </c>
      <c r="B163" s="28">
        <v>4</v>
      </c>
      <c r="C163" s="28" t="s">
        <v>904</v>
      </c>
      <c r="D163" s="28">
        <v>20</v>
      </c>
      <c r="E163" s="28" t="s">
        <v>909</v>
      </c>
      <c r="F163" s="28">
        <v>571</v>
      </c>
      <c r="G163" s="29">
        <v>3978</v>
      </c>
    </row>
    <row r="164" spans="1:7" ht="15.75" customHeight="1" x14ac:dyDescent="0.25">
      <c r="A164" s="28" t="s">
        <v>903</v>
      </c>
      <c r="B164" s="28">
        <v>4</v>
      </c>
      <c r="C164" s="28" t="s">
        <v>904</v>
      </c>
      <c r="D164" s="28">
        <v>20</v>
      </c>
      <c r="E164" s="28" t="s">
        <v>910</v>
      </c>
      <c r="F164" s="28">
        <v>959</v>
      </c>
      <c r="G164" s="29">
        <v>3981</v>
      </c>
    </row>
    <row r="165" spans="1:7" ht="15.75" customHeight="1" x14ac:dyDescent="0.25">
      <c r="A165" s="28" t="s">
        <v>903</v>
      </c>
      <c r="B165" s="28">
        <v>4</v>
      </c>
      <c r="C165" s="28" t="s">
        <v>911</v>
      </c>
      <c r="D165" s="28">
        <v>64</v>
      </c>
      <c r="E165" s="28" t="s">
        <v>912</v>
      </c>
      <c r="F165" s="28">
        <v>505</v>
      </c>
      <c r="G165" s="29">
        <v>3985</v>
      </c>
    </row>
    <row r="166" spans="1:7" ht="15.75" customHeight="1" x14ac:dyDescent="0.25">
      <c r="A166" s="28" t="s">
        <v>903</v>
      </c>
      <c r="B166" s="28">
        <v>4</v>
      </c>
      <c r="C166" s="28" t="s">
        <v>911</v>
      </c>
      <c r="D166" s="28">
        <v>64</v>
      </c>
      <c r="E166" s="28" t="s">
        <v>913</v>
      </c>
      <c r="F166" s="28">
        <v>313</v>
      </c>
      <c r="G166" s="29">
        <v>3984</v>
      </c>
    </row>
    <row r="167" spans="1:7" ht="15.75" customHeight="1" x14ac:dyDescent="0.25">
      <c r="A167" s="28" t="s">
        <v>903</v>
      </c>
      <c r="B167" s="28">
        <v>4</v>
      </c>
      <c r="C167" s="28" t="s">
        <v>911</v>
      </c>
      <c r="D167" s="28">
        <v>64</v>
      </c>
      <c r="E167" s="28" t="s">
        <v>914</v>
      </c>
      <c r="F167" s="28">
        <v>291</v>
      </c>
      <c r="G167" s="29">
        <v>3982</v>
      </c>
    </row>
    <row r="168" spans="1:7" ht="15.75" customHeight="1" x14ac:dyDescent="0.25">
      <c r="A168" s="28" t="s">
        <v>903</v>
      </c>
      <c r="B168" s="28">
        <v>4</v>
      </c>
      <c r="C168" s="28" t="s">
        <v>911</v>
      </c>
      <c r="D168" s="28">
        <v>64</v>
      </c>
      <c r="E168" s="28" t="s">
        <v>915</v>
      </c>
      <c r="F168" s="28">
        <v>9</v>
      </c>
      <c r="G168" s="29">
        <v>3983</v>
      </c>
    </row>
    <row r="169" spans="1:7" ht="15.75" customHeight="1" x14ac:dyDescent="0.25">
      <c r="A169" s="28" t="s">
        <v>903</v>
      </c>
      <c r="B169" s="28">
        <v>4</v>
      </c>
      <c r="C169" s="28" t="s">
        <v>911</v>
      </c>
      <c r="D169" s="28">
        <v>64</v>
      </c>
      <c r="E169" s="28" t="s">
        <v>916</v>
      </c>
      <c r="F169" s="28">
        <v>890</v>
      </c>
      <c r="G169" s="29">
        <v>3986</v>
      </c>
    </row>
    <row r="170" spans="1:7" ht="15.75" customHeight="1" x14ac:dyDescent="0.25">
      <c r="A170" s="28" t="s">
        <v>903</v>
      </c>
      <c r="B170" s="28">
        <v>4</v>
      </c>
      <c r="C170" s="28" t="s">
        <v>917</v>
      </c>
      <c r="D170" s="28">
        <v>108</v>
      </c>
      <c r="E170" s="28" t="s">
        <v>918</v>
      </c>
      <c r="F170" s="28">
        <v>482</v>
      </c>
      <c r="G170" s="29">
        <v>3990</v>
      </c>
    </row>
    <row r="171" spans="1:7" ht="15.75" customHeight="1" x14ac:dyDescent="0.25">
      <c r="A171" s="28" t="s">
        <v>903</v>
      </c>
      <c r="B171" s="28">
        <v>4</v>
      </c>
      <c r="C171" s="28" t="s">
        <v>917</v>
      </c>
      <c r="D171" s="28">
        <v>108</v>
      </c>
      <c r="E171" s="28" t="s">
        <v>919</v>
      </c>
      <c r="F171" s="28">
        <v>468</v>
      </c>
      <c r="G171" s="29">
        <v>3989</v>
      </c>
    </row>
    <row r="172" spans="1:7" ht="15.75" customHeight="1" x14ac:dyDescent="0.25">
      <c r="A172" s="28" t="s">
        <v>903</v>
      </c>
      <c r="B172" s="28">
        <v>4</v>
      </c>
      <c r="C172" s="28" t="s">
        <v>917</v>
      </c>
      <c r="D172" s="28">
        <v>108</v>
      </c>
      <c r="E172" s="28" t="s">
        <v>920</v>
      </c>
      <c r="F172" s="28">
        <v>238</v>
      </c>
      <c r="G172" s="29">
        <v>3988</v>
      </c>
    </row>
    <row r="173" spans="1:7" ht="15.75" customHeight="1" x14ac:dyDescent="0.25">
      <c r="A173" s="28" t="s">
        <v>903</v>
      </c>
      <c r="B173" s="28">
        <v>4</v>
      </c>
      <c r="C173" s="28" t="s">
        <v>917</v>
      </c>
      <c r="D173" s="28">
        <v>108</v>
      </c>
      <c r="E173" s="28" t="s">
        <v>921</v>
      </c>
      <c r="F173" s="28">
        <v>627</v>
      </c>
      <c r="G173" s="29">
        <v>3987</v>
      </c>
    </row>
    <row r="174" spans="1:7" ht="15.75" customHeight="1" x14ac:dyDescent="0.25">
      <c r="A174" s="28" t="s">
        <v>903</v>
      </c>
      <c r="B174" s="28">
        <v>4</v>
      </c>
      <c r="C174" s="28" t="s">
        <v>922</v>
      </c>
      <c r="D174" s="28">
        <v>113</v>
      </c>
      <c r="E174" s="28" t="s">
        <v>923</v>
      </c>
      <c r="F174" s="28">
        <v>206</v>
      </c>
      <c r="G174" s="29">
        <v>3994</v>
      </c>
    </row>
    <row r="175" spans="1:7" ht="15.75" customHeight="1" x14ac:dyDescent="0.25">
      <c r="A175" s="28" t="s">
        <v>903</v>
      </c>
      <c r="B175" s="28">
        <v>4</v>
      </c>
      <c r="C175" s="28" t="s">
        <v>922</v>
      </c>
      <c r="D175" s="28">
        <v>113</v>
      </c>
      <c r="E175" s="28" t="s">
        <v>924</v>
      </c>
      <c r="F175" s="28">
        <v>901</v>
      </c>
      <c r="G175" s="29">
        <v>3992</v>
      </c>
    </row>
    <row r="176" spans="1:7" ht="15.75" customHeight="1" x14ac:dyDescent="0.25">
      <c r="A176" s="28" t="s">
        <v>903</v>
      </c>
      <c r="B176" s="28">
        <v>4</v>
      </c>
      <c r="C176" s="28" t="s">
        <v>922</v>
      </c>
      <c r="D176" s="28">
        <v>113</v>
      </c>
      <c r="E176" s="28" t="s">
        <v>925</v>
      </c>
      <c r="F176" s="28">
        <v>253</v>
      </c>
      <c r="G176" s="29">
        <v>3993</v>
      </c>
    </row>
    <row r="177" spans="1:7" ht="15.75" customHeight="1" x14ac:dyDescent="0.25">
      <c r="A177" s="28" t="s">
        <v>903</v>
      </c>
      <c r="B177" s="28">
        <v>4</v>
      </c>
      <c r="C177" s="28" t="s">
        <v>922</v>
      </c>
      <c r="D177" s="28">
        <v>113</v>
      </c>
      <c r="E177" s="28" t="s">
        <v>926</v>
      </c>
      <c r="F177" s="28">
        <v>387</v>
      </c>
      <c r="G177" s="29">
        <v>3991</v>
      </c>
    </row>
    <row r="178" spans="1:7" ht="15.75" customHeight="1" x14ac:dyDescent="0.25">
      <c r="A178" s="28" t="s">
        <v>903</v>
      </c>
      <c r="B178" s="28">
        <v>4</v>
      </c>
      <c r="C178" s="28" t="s">
        <v>922</v>
      </c>
      <c r="D178" s="28">
        <v>113</v>
      </c>
      <c r="E178" s="28" t="s">
        <v>927</v>
      </c>
      <c r="F178" s="28">
        <v>902</v>
      </c>
      <c r="G178" s="29">
        <v>528</v>
      </c>
    </row>
    <row r="179" spans="1:7" ht="15.75" customHeight="1" x14ac:dyDescent="0.25">
      <c r="A179" s="28" t="s">
        <v>903</v>
      </c>
      <c r="B179" s="28">
        <v>4</v>
      </c>
      <c r="C179" s="28" t="s">
        <v>922</v>
      </c>
      <c r="D179" s="28">
        <v>113</v>
      </c>
      <c r="E179" s="28" t="s">
        <v>928</v>
      </c>
      <c r="F179" s="28">
        <v>515</v>
      </c>
      <c r="G179" s="29">
        <v>3996</v>
      </c>
    </row>
    <row r="180" spans="1:7" ht="15.75" customHeight="1" x14ac:dyDescent="0.25">
      <c r="A180" s="28" t="s">
        <v>903</v>
      </c>
      <c r="B180" s="28">
        <v>4</v>
      </c>
      <c r="C180" s="28" t="s">
        <v>922</v>
      </c>
      <c r="D180" s="28">
        <v>113</v>
      </c>
      <c r="E180" s="28" t="s">
        <v>929</v>
      </c>
      <c r="F180" s="28">
        <v>364</v>
      </c>
      <c r="G180" s="29">
        <v>3995</v>
      </c>
    </row>
    <row r="181" spans="1:7" ht="15.75" customHeight="1" x14ac:dyDescent="0.25">
      <c r="A181" s="28" t="s">
        <v>903</v>
      </c>
      <c r="B181" s="28">
        <v>4</v>
      </c>
      <c r="C181" s="28" t="s">
        <v>922</v>
      </c>
      <c r="D181" s="28">
        <v>113</v>
      </c>
      <c r="E181" s="28" t="s">
        <v>930</v>
      </c>
      <c r="F181" s="28">
        <v>723</v>
      </c>
      <c r="G181" s="29">
        <v>3997</v>
      </c>
    </row>
    <row r="182" spans="1:7" ht="15.75" customHeight="1" x14ac:dyDescent="0.25">
      <c r="A182" s="28" t="s">
        <v>903</v>
      </c>
      <c r="B182" s="28">
        <v>4</v>
      </c>
      <c r="C182" s="28" t="s">
        <v>931</v>
      </c>
      <c r="D182" s="28">
        <v>182</v>
      </c>
      <c r="E182" s="28" t="s">
        <v>932</v>
      </c>
      <c r="F182" s="28">
        <v>613</v>
      </c>
      <c r="G182" s="29">
        <v>3999</v>
      </c>
    </row>
    <row r="183" spans="1:7" ht="15.75" customHeight="1" x14ac:dyDescent="0.25">
      <c r="A183" s="28" t="s">
        <v>903</v>
      </c>
      <c r="B183" s="28">
        <v>4</v>
      </c>
      <c r="C183" s="28" t="s">
        <v>931</v>
      </c>
      <c r="D183" s="28">
        <v>182</v>
      </c>
      <c r="E183" s="28" t="s">
        <v>933</v>
      </c>
      <c r="F183" s="28">
        <v>436</v>
      </c>
      <c r="G183" s="29">
        <v>3998</v>
      </c>
    </row>
    <row r="184" spans="1:7" ht="15.75" customHeight="1" x14ac:dyDescent="0.25">
      <c r="A184" s="28" t="s">
        <v>903</v>
      </c>
      <c r="B184" s="28">
        <v>4</v>
      </c>
      <c r="C184" s="28" t="s">
        <v>934</v>
      </c>
      <c r="D184" s="28">
        <v>211</v>
      </c>
      <c r="E184" s="28" t="s">
        <v>935</v>
      </c>
      <c r="F184" s="28">
        <v>1110</v>
      </c>
      <c r="G184" s="29">
        <v>3972</v>
      </c>
    </row>
    <row r="185" spans="1:7" ht="15.75" customHeight="1" x14ac:dyDescent="0.25">
      <c r="A185" s="28" t="s">
        <v>903</v>
      </c>
      <c r="B185" s="28">
        <v>4</v>
      </c>
      <c r="C185" s="28" t="s">
        <v>934</v>
      </c>
      <c r="D185" s="28">
        <v>211</v>
      </c>
      <c r="E185" s="28" t="s">
        <v>936</v>
      </c>
      <c r="F185" s="28">
        <v>1127</v>
      </c>
      <c r="G185" s="29">
        <v>3973</v>
      </c>
    </row>
    <row r="186" spans="1:7" ht="15.75" customHeight="1" x14ac:dyDescent="0.25">
      <c r="A186" s="28" t="s">
        <v>903</v>
      </c>
      <c r="B186" s="28">
        <v>4</v>
      </c>
      <c r="C186" s="28" t="s">
        <v>934</v>
      </c>
      <c r="D186" s="28">
        <v>211</v>
      </c>
      <c r="E186" s="28" t="s">
        <v>937</v>
      </c>
      <c r="F186" s="28">
        <v>1112</v>
      </c>
      <c r="G186" s="29">
        <v>3966</v>
      </c>
    </row>
    <row r="187" spans="1:7" ht="15.75" customHeight="1" x14ac:dyDescent="0.25">
      <c r="A187" s="28" t="s">
        <v>903</v>
      </c>
      <c r="B187" s="28">
        <v>4</v>
      </c>
      <c r="C187" s="28" t="s">
        <v>934</v>
      </c>
      <c r="D187" s="28">
        <v>211</v>
      </c>
      <c r="E187" s="28" t="s">
        <v>938</v>
      </c>
      <c r="F187" s="28">
        <v>1098</v>
      </c>
      <c r="G187" s="29">
        <v>3971</v>
      </c>
    </row>
    <row r="188" spans="1:7" ht="15.75" customHeight="1" x14ac:dyDescent="0.25">
      <c r="A188" s="28" t="s">
        <v>903</v>
      </c>
      <c r="B188" s="28">
        <v>4</v>
      </c>
      <c r="C188" s="28" t="s">
        <v>934</v>
      </c>
      <c r="D188" s="28">
        <v>211</v>
      </c>
      <c r="E188" s="28" t="s">
        <v>939</v>
      </c>
      <c r="F188" s="28">
        <v>997</v>
      </c>
      <c r="G188" s="29">
        <v>3975</v>
      </c>
    </row>
    <row r="189" spans="1:7" ht="15.75" customHeight="1" x14ac:dyDescent="0.25">
      <c r="A189" s="28" t="s">
        <v>903</v>
      </c>
      <c r="B189" s="28">
        <v>4</v>
      </c>
      <c r="C189" s="28" t="s">
        <v>934</v>
      </c>
      <c r="D189" s="28">
        <v>211</v>
      </c>
      <c r="E189" s="28" t="s">
        <v>940</v>
      </c>
      <c r="F189" s="28">
        <v>298</v>
      </c>
      <c r="G189" s="29">
        <v>3967</v>
      </c>
    </row>
    <row r="190" spans="1:7" ht="15.75" customHeight="1" x14ac:dyDescent="0.25">
      <c r="A190" s="28" t="s">
        <v>903</v>
      </c>
      <c r="B190" s="28">
        <v>4</v>
      </c>
      <c r="C190" s="28" t="s">
        <v>934</v>
      </c>
      <c r="D190" s="28">
        <v>211</v>
      </c>
      <c r="E190" s="28" t="s">
        <v>941</v>
      </c>
      <c r="F190" s="28">
        <v>304</v>
      </c>
      <c r="G190" s="29">
        <v>3974</v>
      </c>
    </row>
    <row r="191" spans="1:7" ht="15.75" customHeight="1" x14ac:dyDescent="0.25">
      <c r="A191" s="28" t="s">
        <v>903</v>
      </c>
      <c r="B191" s="28">
        <v>4</v>
      </c>
      <c r="C191" s="28" t="s">
        <v>934</v>
      </c>
      <c r="D191" s="28">
        <v>211</v>
      </c>
      <c r="E191" s="28" t="s">
        <v>926</v>
      </c>
      <c r="F191" s="28">
        <v>386</v>
      </c>
      <c r="G191" s="29">
        <v>3964</v>
      </c>
    </row>
    <row r="192" spans="1:7" ht="15.75" customHeight="1" x14ac:dyDescent="0.25">
      <c r="A192" s="28" t="s">
        <v>903</v>
      </c>
      <c r="B192" s="28">
        <v>4</v>
      </c>
      <c r="C192" s="28" t="s">
        <v>934</v>
      </c>
      <c r="D192" s="28">
        <v>211</v>
      </c>
      <c r="E192" s="28" t="s">
        <v>942</v>
      </c>
      <c r="F192" s="28">
        <v>485</v>
      </c>
      <c r="G192" s="29">
        <v>3968</v>
      </c>
    </row>
    <row r="193" spans="1:7" ht="15.75" customHeight="1" x14ac:dyDescent="0.25">
      <c r="A193" s="28" t="s">
        <v>903</v>
      </c>
      <c r="B193" s="28">
        <v>4</v>
      </c>
      <c r="C193" s="28" t="s">
        <v>934</v>
      </c>
      <c r="D193" s="28">
        <v>211</v>
      </c>
      <c r="E193" s="28" t="s">
        <v>943</v>
      </c>
      <c r="F193" s="28">
        <v>598</v>
      </c>
      <c r="G193" s="29">
        <v>3969</v>
      </c>
    </row>
    <row r="194" spans="1:7" ht="15.75" customHeight="1" x14ac:dyDescent="0.25">
      <c r="A194" s="28" t="s">
        <v>903</v>
      </c>
      <c r="B194" s="28">
        <v>4</v>
      </c>
      <c r="C194" s="28" t="s">
        <v>934</v>
      </c>
      <c r="D194" s="28">
        <v>211</v>
      </c>
      <c r="E194" s="28" t="s">
        <v>944</v>
      </c>
      <c r="F194" s="28">
        <v>739</v>
      </c>
      <c r="G194" s="29">
        <v>3970</v>
      </c>
    </row>
    <row r="195" spans="1:7" ht="15.75" customHeight="1" x14ac:dyDescent="0.25">
      <c r="A195" s="32" t="s">
        <v>945</v>
      </c>
      <c r="B195" s="32">
        <v>5</v>
      </c>
      <c r="C195" s="32" t="s">
        <v>946</v>
      </c>
      <c r="D195" s="32">
        <v>3</v>
      </c>
      <c r="E195" s="32" t="s">
        <v>947</v>
      </c>
      <c r="F195" s="32">
        <v>1029</v>
      </c>
      <c r="G195" s="29">
        <v>4070</v>
      </c>
    </row>
    <row r="196" spans="1:7" ht="15.75" customHeight="1" x14ac:dyDescent="0.25">
      <c r="A196" s="32" t="s">
        <v>945</v>
      </c>
      <c r="B196" s="32">
        <v>5</v>
      </c>
      <c r="C196" s="32" t="s">
        <v>946</v>
      </c>
      <c r="D196" s="32">
        <v>3</v>
      </c>
      <c r="E196" s="32" t="s">
        <v>948</v>
      </c>
      <c r="F196" s="32">
        <v>24</v>
      </c>
      <c r="G196" s="29">
        <v>4063</v>
      </c>
    </row>
    <row r="197" spans="1:7" ht="15.75" customHeight="1" x14ac:dyDescent="0.25">
      <c r="A197" s="32" t="s">
        <v>945</v>
      </c>
      <c r="B197" s="32">
        <v>5</v>
      </c>
      <c r="C197" s="32" t="s">
        <v>946</v>
      </c>
      <c r="D197" s="32">
        <v>3</v>
      </c>
      <c r="E197" s="32" t="s">
        <v>949</v>
      </c>
      <c r="F197" s="32">
        <v>446</v>
      </c>
      <c r="G197" s="29">
        <v>4066</v>
      </c>
    </row>
    <row r="198" spans="1:7" ht="15.75" customHeight="1" x14ac:dyDescent="0.25">
      <c r="A198" s="32" t="s">
        <v>945</v>
      </c>
      <c r="B198" s="32">
        <v>5</v>
      </c>
      <c r="C198" s="32" t="s">
        <v>946</v>
      </c>
      <c r="D198" s="32">
        <v>3</v>
      </c>
      <c r="E198" s="32" t="s">
        <v>950</v>
      </c>
      <c r="F198" s="32">
        <v>645</v>
      </c>
      <c r="G198" s="29">
        <v>4067</v>
      </c>
    </row>
    <row r="199" spans="1:7" ht="15.75" customHeight="1" x14ac:dyDescent="0.25">
      <c r="A199" s="32" t="s">
        <v>945</v>
      </c>
      <c r="B199" s="32">
        <v>5</v>
      </c>
      <c r="C199" s="32" t="s">
        <v>946</v>
      </c>
      <c r="D199" s="32">
        <v>3</v>
      </c>
      <c r="E199" s="32" t="s">
        <v>951</v>
      </c>
      <c r="F199" s="32">
        <v>18</v>
      </c>
      <c r="G199" s="29">
        <v>4064</v>
      </c>
    </row>
    <row r="200" spans="1:7" ht="15.75" customHeight="1" x14ac:dyDescent="0.25">
      <c r="A200" s="32" t="s">
        <v>945</v>
      </c>
      <c r="B200" s="32">
        <v>5</v>
      </c>
      <c r="C200" s="32" t="s">
        <v>946</v>
      </c>
      <c r="D200" s="32">
        <v>3</v>
      </c>
      <c r="E200" s="32" t="s">
        <v>952</v>
      </c>
      <c r="F200" s="32">
        <v>782</v>
      </c>
      <c r="G200" s="29">
        <v>4069</v>
      </c>
    </row>
    <row r="201" spans="1:7" ht="15.75" customHeight="1" x14ac:dyDescent="0.25">
      <c r="A201" s="32" t="s">
        <v>945</v>
      </c>
      <c r="B201" s="32">
        <v>5</v>
      </c>
      <c r="C201" s="32" t="s">
        <v>946</v>
      </c>
      <c r="D201" s="32">
        <v>3</v>
      </c>
      <c r="E201" s="32" t="s">
        <v>953</v>
      </c>
      <c r="F201" s="32">
        <v>423</v>
      </c>
      <c r="G201" s="29">
        <v>4065</v>
      </c>
    </row>
    <row r="202" spans="1:7" ht="15.75" customHeight="1" x14ac:dyDescent="0.25">
      <c r="A202" s="32" t="s">
        <v>945</v>
      </c>
      <c r="B202" s="32">
        <v>5</v>
      </c>
      <c r="C202" s="32" t="s">
        <v>946</v>
      </c>
      <c r="D202" s="32">
        <v>3</v>
      </c>
      <c r="E202" s="32" t="s">
        <v>954</v>
      </c>
      <c r="F202" s="32">
        <v>1036</v>
      </c>
      <c r="G202" s="29">
        <v>4071</v>
      </c>
    </row>
    <row r="203" spans="1:7" ht="15.75" customHeight="1" x14ac:dyDescent="0.25">
      <c r="A203" s="32" t="s">
        <v>945</v>
      </c>
      <c r="B203" s="32">
        <v>5</v>
      </c>
      <c r="C203" s="32" t="s">
        <v>946</v>
      </c>
      <c r="D203" s="32">
        <v>3</v>
      </c>
      <c r="E203" s="32" t="s">
        <v>955</v>
      </c>
      <c r="F203" s="32">
        <v>1095</v>
      </c>
      <c r="G203" s="29">
        <v>4072</v>
      </c>
    </row>
    <row r="204" spans="1:7" ht="15.75" customHeight="1" x14ac:dyDescent="0.25">
      <c r="A204" s="32" t="s">
        <v>945</v>
      </c>
      <c r="B204" s="32">
        <v>5</v>
      </c>
      <c r="C204" s="32" t="s">
        <v>946</v>
      </c>
      <c r="D204" s="32">
        <v>3</v>
      </c>
      <c r="E204" s="32" t="s">
        <v>956</v>
      </c>
      <c r="F204" s="32">
        <v>741</v>
      </c>
      <c r="G204" s="29">
        <v>4068</v>
      </c>
    </row>
    <row r="205" spans="1:7" ht="15.75" customHeight="1" x14ac:dyDescent="0.25">
      <c r="A205" s="32" t="s">
        <v>945</v>
      </c>
      <c r="B205" s="32">
        <v>5</v>
      </c>
      <c r="C205" s="32" t="s">
        <v>957</v>
      </c>
      <c r="D205" s="32">
        <v>35</v>
      </c>
      <c r="E205" s="32" t="s">
        <v>958</v>
      </c>
      <c r="F205" s="32">
        <v>179</v>
      </c>
      <c r="G205" s="29">
        <v>4079</v>
      </c>
    </row>
    <row r="206" spans="1:7" ht="15.75" customHeight="1" x14ac:dyDescent="0.25">
      <c r="A206" s="32" t="s">
        <v>945</v>
      </c>
      <c r="B206" s="32">
        <v>5</v>
      </c>
      <c r="C206" s="32" t="s">
        <v>959</v>
      </c>
      <c r="D206" s="32">
        <v>42</v>
      </c>
      <c r="E206" s="32" t="s">
        <v>960</v>
      </c>
      <c r="F206" s="32">
        <v>560</v>
      </c>
      <c r="G206" s="29">
        <v>4084</v>
      </c>
    </row>
    <row r="207" spans="1:7" ht="15.75" customHeight="1" x14ac:dyDescent="0.25">
      <c r="A207" s="32" t="s">
        <v>945</v>
      </c>
      <c r="B207" s="32">
        <v>5</v>
      </c>
      <c r="C207" s="32" t="s">
        <v>959</v>
      </c>
      <c r="D207" s="32">
        <v>42</v>
      </c>
      <c r="E207" s="32" t="s">
        <v>961</v>
      </c>
      <c r="F207" s="32">
        <v>237</v>
      </c>
      <c r="G207" s="29">
        <v>4082</v>
      </c>
    </row>
    <row r="208" spans="1:7" ht="15.75" customHeight="1" x14ac:dyDescent="0.25">
      <c r="A208" s="32" t="s">
        <v>945</v>
      </c>
      <c r="B208" s="32">
        <v>5</v>
      </c>
      <c r="C208" s="32" t="s">
        <v>959</v>
      </c>
      <c r="D208" s="32">
        <v>42</v>
      </c>
      <c r="E208" s="32" t="s">
        <v>962</v>
      </c>
      <c r="F208" s="32">
        <v>220</v>
      </c>
      <c r="G208" s="29">
        <v>4080</v>
      </c>
    </row>
    <row r="209" spans="1:7" ht="15.75" customHeight="1" x14ac:dyDescent="0.25">
      <c r="A209" s="32" t="s">
        <v>945</v>
      </c>
      <c r="B209" s="32">
        <v>5</v>
      </c>
      <c r="C209" s="32" t="s">
        <v>959</v>
      </c>
      <c r="D209" s="32">
        <v>42</v>
      </c>
      <c r="E209" s="32" t="s">
        <v>963</v>
      </c>
      <c r="F209" s="32">
        <v>392</v>
      </c>
      <c r="G209" s="29">
        <v>4083</v>
      </c>
    </row>
    <row r="210" spans="1:7" ht="15.75" customHeight="1" x14ac:dyDescent="0.25">
      <c r="A210" s="32" t="s">
        <v>945</v>
      </c>
      <c r="B210" s="32">
        <v>5</v>
      </c>
      <c r="C210" s="32" t="s">
        <v>959</v>
      </c>
      <c r="D210" s="32">
        <v>42</v>
      </c>
      <c r="E210" s="32" t="s">
        <v>964</v>
      </c>
      <c r="F210" s="32">
        <v>152</v>
      </c>
      <c r="G210" s="29">
        <v>4081</v>
      </c>
    </row>
    <row r="211" spans="1:7" ht="15.75" customHeight="1" x14ac:dyDescent="0.25">
      <c r="A211" s="32" t="s">
        <v>945</v>
      </c>
      <c r="B211" s="32">
        <v>5</v>
      </c>
      <c r="C211" s="32" t="s">
        <v>965</v>
      </c>
      <c r="D211" s="32">
        <v>44</v>
      </c>
      <c r="E211" s="32" t="s">
        <v>966</v>
      </c>
      <c r="F211" s="32">
        <v>130</v>
      </c>
      <c r="G211" s="29">
        <v>4073</v>
      </c>
    </row>
    <row r="212" spans="1:7" ht="15.75" customHeight="1" x14ac:dyDescent="0.25">
      <c r="A212" s="32" t="s">
        <v>945</v>
      </c>
      <c r="B212" s="32">
        <v>5</v>
      </c>
      <c r="C212" s="32" t="s">
        <v>965</v>
      </c>
      <c r="D212" s="32">
        <v>44</v>
      </c>
      <c r="E212" s="32" t="s">
        <v>967</v>
      </c>
      <c r="F212" s="32">
        <v>479</v>
      </c>
      <c r="G212" s="29">
        <v>4077</v>
      </c>
    </row>
    <row r="213" spans="1:7" ht="15.75" customHeight="1" x14ac:dyDescent="0.25">
      <c r="A213" s="32" t="s">
        <v>945</v>
      </c>
      <c r="B213" s="32">
        <v>5</v>
      </c>
      <c r="C213" s="32" t="s">
        <v>965</v>
      </c>
      <c r="D213" s="32">
        <v>44</v>
      </c>
      <c r="E213" s="32" t="s">
        <v>968</v>
      </c>
      <c r="F213" s="32">
        <v>236</v>
      </c>
      <c r="G213" s="29">
        <v>4076</v>
      </c>
    </row>
    <row r="214" spans="1:7" ht="15.75" customHeight="1" x14ac:dyDescent="0.25">
      <c r="A214" s="32" t="s">
        <v>945</v>
      </c>
      <c r="B214" s="32">
        <v>5</v>
      </c>
      <c r="C214" s="32" t="s">
        <v>965</v>
      </c>
      <c r="D214" s="32">
        <v>44</v>
      </c>
      <c r="E214" s="32" t="s">
        <v>969</v>
      </c>
      <c r="F214" s="32">
        <v>1037</v>
      </c>
      <c r="G214" s="29">
        <v>4074</v>
      </c>
    </row>
    <row r="215" spans="1:7" ht="15.75" customHeight="1" x14ac:dyDescent="0.25">
      <c r="A215" s="32" t="s">
        <v>945</v>
      </c>
      <c r="B215" s="32">
        <v>5</v>
      </c>
      <c r="C215" s="32" t="s">
        <v>965</v>
      </c>
      <c r="D215" s="32">
        <v>44</v>
      </c>
      <c r="E215" s="32" t="s">
        <v>970</v>
      </c>
      <c r="F215" s="32">
        <v>150</v>
      </c>
      <c r="G215" s="29">
        <v>4075</v>
      </c>
    </row>
    <row r="216" spans="1:7" ht="15.75" customHeight="1" x14ac:dyDescent="0.25">
      <c r="A216" s="32" t="s">
        <v>945</v>
      </c>
      <c r="B216" s="32">
        <v>5</v>
      </c>
      <c r="C216" s="32" t="s">
        <v>965</v>
      </c>
      <c r="D216" s="32">
        <v>44</v>
      </c>
      <c r="E216" s="32" t="s">
        <v>971</v>
      </c>
      <c r="F216" s="32">
        <v>1017</v>
      </c>
      <c r="G216" s="29">
        <v>4078</v>
      </c>
    </row>
    <row r="217" spans="1:7" ht="15.75" customHeight="1" x14ac:dyDescent="0.25">
      <c r="A217" s="32" t="s">
        <v>945</v>
      </c>
      <c r="B217" s="32">
        <v>5</v>
      </c>
      <c r="C217" s="32" t="s">
        <v>972</v>
      </c>
      <c r="D217" s="32">
        <v>48</v>
      </c>
      <c r="E217" s="32" t="s">
        <v>973</v>
      </c>
      <c r="F217" s="32">
        <v>264</v>
      </c>
      <c r="G217" s="29">
        <v>4107</v>
      </c>
    </row>
    <row r="218" spans="1:7" ht="15.75" customHeight="1" x14ac:dyDescent="0.25">
      <c r="A218" s="32" t="s">
        <v>945</v>
      </c>
      <c r="B218" s="32">
        <v>5</v>
      </c>
      <c r="C218" s="32" t="s">
        <v>974</v>
      </c>
      <c r="D218" s="32">
        <v>74</v>
      </c>
      <c r="E218" s="32" t="s">
        <v>975</v>
      </c>
      <c r="F218" s="32">
        <v>172</v>
      </c>
      <c r="G218" s="29">
        <v>4086</v>
      </c>
    </row>
    <row r="219" spans="1:7" ht="15.75" customHeight="1" x14ac:dyDescent="0.25">
      <c r="A219" s="32" t="s">
        <v>945</v>
      </c>
      <c r="B219" s="32">
        <v>5</v>
      </c>
      <c r="C219" s="32" t="s">
        <v>974</v>
      </c>
      <c r="D219" s="32">
        <v>74</v>
      </c>
      <c r="E219" s="32" t="s">
        <v>976</v>
      </c>
      <c r="F219" s="32">
        <v>409</v>
      </c>
      <c r="G219" s="29">
        <v>4085</v>
      </c>
    </row>
    <row r="220" spans="1:7" ht="15.75" customHeight="1" x14ac:dyDescent="0.25">
      <c r="A220" s="32" t="s">
        <v>945</v>
      </c>
      <c r="B220" s="32">
        <v>5</v>
      </c>
      <c r="C220" s="32" t="s">
        <v>974</v>
      </c>
      <c r="D220" s="32">
        <v>74</v>
      </c>
      <c r="E220" s="32" t="s">
        <v>977</v>
      </c>
      <c r="F220" s="32">
        <v>694</v>
      </c>
      <c r="G220" s="29">
        <v>4087</v>
      </c>
    </row>
    <row r="221" spans="1:7" ht="15.75" customHeight="1" x14ac:dyDescent="0.25">
      <c r="A221" s="32" t="s">
        <v>945</v>
      </c>
      <c r="B221" s="32">
        <v>5</v>
      </c>
      <c r="C221" s="32" t="s">
        <v>978</v>
      </c>
      <c r="D221" s="32">
        <v>75</v>
      </c>
      <c r="E221" s="32" t="s">
        <v>979</v>
      </c>
      <c r="F221" s="32">
        <v>888</v>
      </c>
      <c r="G221" s="29">
        <v>4094</v>
      </c>
    </row>
    <row r="222" spans="1:7" ht="15.75" customHeight="1" x14ac:dyDescent="0.25">
      <c r="A222" s="32" t="s">
        <v>945</v>
      </c>
      <c r="B222" s="32">
        <v>5</v>
      </c>
      <c r="C222" s="32" t="s">
        <v>978</v>
      </c>
      <c r="D222" s="32">
        <v>75</v>
      </c>
      <c r="E222" s="32" t="s">
        <v>980</v>
      </c>
      <c r="F222" s="32">
        <v>335</v>
      </c>
      <c r="G222" s="29">
        <v>4088</v>
      </c>
    </row>
    <row r="223" spans="1:7" ht="15.75" customHeight="1" x14ac:dyDescent="0.25">
      <c r="A223" s="32" t="s">
        <v>945</v>
      </c>
      <c r="B223" s="32">
        <v>5</v>
      </c>
      <c r="C223" s="32" t="s">
        <v>978</v>
      </c>
      <c r="D223" s="32">
        <v>75</v>
      </c>
      <c r="E223" s="32" t="s">
        <v>981</v>
      </c>
      <c r="F223" s="32">
        <v>520</v>
      </c>
      <c r="G223" s="29">
        <v>4092</v>
      </c>
    </row>
    <row r="224" spans="1:7" ht="15.75" customHeight="1" x14ac:dyDescent="0.25">
      <c r="A224" s="32" t="s">
        <v>945</v>
      </c>
      <c r="B224" s="32">
        <v>5</v>
      </c>
      <c r="C224" s="32" t="s">
        <v>978</v>
      </c>
      <c r="D224" s="32">
        <v>75</v>
      </c>
      <c r="E224" s="32" t="s">
        <v>982</v>
      </c>
      <c r="F224" s="32">
        <v>918</v>
      </c>
      <c r="G224" s="29">
        <v>4096</v>
      </c>
    </row>
    <row r="225" spans="1:7" ht="15.75" customHeight="1" x14ac:dyDescent="0.25">
      <c r="A225" s="32" t="s">
        <v>945</v>
      </c>
      <c r="B225" s="32">
        <v>5</v>
      </c>
      <c r="C225" s="32" t="s">
        <v>978</v>
      </c>
      <c r="D225" s="32">
        <v>75</v>
      </c>
      <c r="E225" s="32" t="s">
        <v>983</v>
      </c>
      <c r="F225" s="32">
        <v>511</v>
      </c>
      <c r="G225" s="29">
        <v>4089</v>
      </c>
    </row>
    <row r="226" spans="1:7" ht="15.75" customHeight="1" x14ac:dyDescent="0.25">
      <c r="A226" s="32" t="s">
        <v>945</v>
      </c>
      <c r="B226" s="32">
        <v>5</v>
      </c>
      <c r="C226" s="32" t="s">
        <v>978</v>
      </c>
      <c r="D226" s="32">
        <v>75</v>
      </c>
      <c r="E226" s="32" t="s">
        <v>984</v>
      </c>
      <c r="F226" s="32">
        <v>894</v>
      </c>
      <c r="G226" s="29">
        <v>4095</v>
      </c>
    </row>
    <row r="227" spans="1:7" ht="15.75" customHeight="1" x14ac:dyDescent="0.25">
      <c r="A227" s="32" t="s">
        <v>945</v>
      </c>
      <c r="B227" s="32">
        <v>5</v>
      </c>
      <c r="C227" s="32" t="s">
        <v>978</v>
      </c>
      <c r="D227" s="32">
        <v>75</v>
      </c>
      <c r="E227" s="32" t="s">
        <v>985</v>
      </c>
      <c r="F227" s="32">
        <v>845</v>
      </c>
      <c r="G227" s="29">
        <v>4093</v>
      </c>
    </row>
    <row r="228" spans="1:7" ht="15.75" customHeight="1" x14ac:dyDescent="0.25">
      <c r="A228" s="32" t="s">
        <v>945</v>
      </c>
      <c r="B228" s="32">
        <v>5</v>
      </c>
      <c r="C228" s="32" t="s">
        <v>978</v>
      </c>
      <c r="D228" s="32">
        <v>75</v>
      </c>
      <c r="E228" s="32" t="s">
        <v>986</v>
      </c>
      <c r="F228" s="32">
        <v>410</v>
      </c>
      <c r="G228" s="29">
        <v>4090</v>
      </c>
    </row>
    <row r="229" spans="1:7" ht="15.75" customHeight="1" x14ac:dyDescent="0.25">
      <c r="A229" s="32" t="s">
        <v>945</v>
      </c>
      <c r="B229" s="32">
        <v>5</v>
      </c>
      <c r="C229" s="32" t="s">
        <v>978</v>
      </c>
      <c r="D229" s="32">
        <v>75</v>
      </c>
      <c r="E229" s="32" t="s">
        <v>987</v>
      </c>
      <c r="F229" s="32">
        <v>991</v>
      </c>
      <c r="G229" s="29">
        <v>529</v>
      </c>
    </row>
    <row r="230" spans="1:7" ht="15.75" customHeight="1" x14ac:dyDescent="0.25">
      <c r="A230" s="32" t="s">
        <v>945</v>
      </c>
      <c r="B230" s="32">
        <v>5</v>
      </c>
      <c r="C230" s="32" t="s">
        <v>978</v>
      </c>
      <c r="D230" s="32">
        <v>75</v>
      </c>
      <c r="E230" s="32" t="s">
        <v>988</v>
      </c>
      <c r="F230" s="32">
        <v>1142</v>
      </c>
      <c r="G230" s="29">
        <v>4098</v>
      </c>
    </row>
    <row r="231" spans="1:7" ht="15.75" customHeight="1" x14ac:dyDescent="0.25">
      <c r="A231" s="32" t="s">
        <v>945</v>
      </c>
      <c r="B231" s="32">
        <v>5</v>
      </c>
      <c r="C231" s="32" t="s">
        <v>978</v>
      </c>
      <c r="D231" s="32">
        <v>75</v>
      </c>
      <c r="E231" s="32" t="s">
        <v>989</v>
      </c>
      <c r="F231" s="32">
        <v>990</v>
      </c>
      <c r="G231" s="29">
        <v>4097</v>
      </c>
    </row>
    <row r="232" spans="1:7" ht="15.75" customHeight="1" x14ac:dyDescent="0.25">
      <c r="A232" s="32" t="s">
        <v>945</v>
      </c>
      <c r="B232" s="32">
        <v>5</v>
      </c>
      <c r="C232" s="32" t="s">
        <v>978</v>
      </c>
      <c r="D232" s="32">
        <v>75</v>
      </c>
      <c r="E232" s="32" t="s">
        <v>990</v>
      </c>
      <c r="F232" s="32">
        <v>448</v>
      </c>
      <c r="G232" s="29">
        <v>4091</v>
      </c>
    </row>
    <row r="233" spans="1:7" ht="15.75" customHeight="1" x14ac:dyDescent="0.25">
      <c r="A233" s="32" t="s">
        <v>945</v>
      </c>
      <c r="B233" s="32">
        <v>5</v>
      </c>
      <c r="C233" s="32" t="s">
        <v>572</v>
      </c>
      <c r="D233" s="32">
        <v>130</v>
      </c>
      <c r="E233" s="32" t="s">
        <v>991</v>
      </c>
      <c r="F233" s="32">
        <v>690</v>
      </c>
      <c r="G233" s="29">
        <v>4099</v>
      </c>
    </row>
    <row r="234" spans="1:7" ht="15.75" customHeight="1" x14ac:dyDescent="0.25">
      <c r="A234" s="32" t="s">
        <v>945</v>
      </c>
      <c r="B234" s="32">
        <v>5</v>
      </c>
      <c r="C234" s="32" t="s">
        <v>992</v>
      </c>
      <c r="D234" s="32">
        <v>143</v>
      </c>
      <c r="E234" s="32" t="s">
        <v>993</v>
      </c>
      <c r="F234" s="32">
        <v>720</v>
      </c>
      <c r="G234" s="29">
        <v>4100</v>
      </c>
    </row>
    <row r="235" spans="1:7" ht="15.75" customHeight="1" x14ac:dyDescent="0.25">
      <c r="A235" s="32" t="s">
        <v>945</v>
      </c>
      <c r="B235" s="32">
        <v>5</v>
      </c>
      <c r="C235" s="32" t="s">
        <v>992</v>
      </c>
      <c r="D235" s="32">
        <v>143</v>
      </c>
      <c r="E235" s="32" t="s">
        <v>994</v>
      </c>
      <c r="F235" s="32">
        <v>854</v>
      </c>
      <c r="G235" s="29">
        <v>4104</v>
      </c>
    </row>
    <row r="236" spans="1:7" ht="15.75" customHeight="1" x14ac:dyDescent="0.25">
      <c r="A236" s="32" t="s">
        <v>945</v>
      </c>
      <c r="B236" s="32">
        <v>5</v>
      </c>
      <c r="C236" s="32" t="s">
        <v>992</v>
      </c>
      <c r="D236" s="32">
        <v>143</v>
      </c>
      <c r="E236" s="32" t="s">
        <v>995</v>
      </c>
      <c r="F236" s="32">
        <v>112</v>
      </c>
      <c r="G236" s="29">
        <v>4106</v>
      </c>
    </row>
    <row r="237" spans="1:7" ht="15.75" customHeight="1" x14ac:dyDescent="0.25">
      <c r="A237" s="32" t="s">
        <v>945</v>
      </c>
      <c r="B237" s="32">
        <v>5</v>
      </c>
      <c r="C237" s="32" t="s">
        <v>992</v>
      </c>
      <c r="D237" s="32">
        <v>143</v>
      </c>
      <c r="E237" s="32" t="s">
        <v>996</v>
      </c>
      <c r="F237" s="32">
        <v>289</v>
      </c>
      <c r="G237" s="29">
        <v>4101</v>
      </c>
    </row>
    <row r="238" spans="1:7" ht="15.75" customHeight="1" x14ac:dyDescent="0.25">
      <c r="A238" s="32" t="s">
        <v>945</v>
      </c>
      <c r="B238" s="32">
        <v>5</v>
      </c>
      <c r="C238" s="32" t="s">
        <v>992</v>
      </c>
      <c r="D238" s="32">
        <v>143</v>
      </c>
      <c r="E238" s="32" t="s">
        <v>997</v>
      </c>
      <c r="F238" s="32">
        <v>493</v>
      </c>
      <c r="G238" s="29">
        <v>4105</v>
      </c>
    </row>
    <row r="239" spans="1:7" ht="15.75" customHeight="1" x14ac:dyDescent="0.25">
      <c r="A239" s="32" t="s">
        <v>945</v>
      </c>
      <c r="B239" s="32">
        <v>5</v>
      </c>
      <c r="C239" s="32" t="s">
        <v>992</v>
      </c>
      <c r="D239" s="32">
        <v>143</v>
      </c>
      <c r="E239" s="32" t="s">
        <v>998</v>
      </c>
      <c r="F239" s="32">
        <v>617</v>
      </c>
      <c r="G239" s="29">
        <v>4102</v>
      </c>
    </row>
    <row r="240" spans="1:7" ht="15.75" customHeight="1" x14ac:dyDescent="0.25">
      <c r="A240" s="32" t="s">
        <v>945</v>
      </c>
      <c r="B240" s="32">
        <v>5</v>
      </c>
      <c r="C240" s="32" t="s">
        <v>992</v>
      </c>
      <c r="D240" s="32">
        <v>143</v>
      </c>
      <c r="E240" s="32" t="s">
        <v>999</v>
      </c>
      <c r="F240" s="32">
        <v>760</v>
      </c>
      <c r="G240" s="29">
        <v>4103</v>
      </c>
    </row>
    <row r="241" spans="1:7" ht="15.75" customHeight="1" x14ac:dyDescent="0.25">
      <c r="A241" s="32" t="s">
        <v>945</v>
      </c>
      <c r="B241" s="32">
        <v>5</v>
      </c>
      <c r="C241" s="32" t="s">
        <v>586</v>
      </c>
      <c r="D241" s="32">
        <v>165</v>
      </c>
      <c r="E241" s="32" t="s">
        <v>1000</v>
      </c>
      <c r="F241" s="32">
        <v>552</v>
      </c>
      <c r="G241" s="29">
        <v>4057</v>
      </c>
    </row>
    <row r="242" spans="1:7" ht="15.75" customHeight="1" x14ac:dyDescent="0.25">
      <c r="A242" s="32" t="s">
        <v>945</v>
      </c>
      <c r="B242" s="32">
        <v>5</v>
      </c>
      <c r="C242" s="32" t="s">
        <v>586</v>
      </c>
      <c r="D242" s="32">
        <v>165</v>
      </c>
      <c r="E242" s="32" t="s">
        <v>1001</v>
      </c>
      <c r="F242" s="32">
        <v>785</v>
      </c>
      <c r="G242" s="29">
        <v>4059</v>
      </c>
    </row>
    <row r="243" spans="1:7" ht="15.75" customHeight="1" x14ac:dyDescent="0.25">
      <c r="A243" s="32" t="s">
        <v>945</v>
      </c>
      <c r="B243" s="32">
        <v>5</v>
      </c>
      <c r="C243" s="32" t="s">
        <v>586</v>
      </c>
      <c r="D243" s="32">
        <v>165</v>
      </c>
      <c r="E243" s="32" t="s">
        <v>788</v>
      </c>
      <c r="F243" s="32">
        <v>921</v>
      </c>
      <c r="G243" s="29">
        <v>4061</v>
      </c>
    </row>
    <row r="244" spans="1:7" ht="15.75" customHeight="1" x14ac:dyDescent="0.25">
      <c r="A244" s="32" t="s">
        <v>945</v>
      </c>
      <c r="B244" s="32">
        <v>5</v>
      </c>
      <c r="C244" s="32" t="s">
        <v>586</v>
      </c>
      <c r="D244" s="32">
        <v>165</v>
      </c>
      <c r="E244" s="32" t="s">
        <v>1002</v>
      </c>
      <c r="F244" s="32">
        <v>135</v>
      </c>
      <c r="G244" s="29">
        <v>4054</v>
      </c>
    </row>
    <row r="245" spans="1:7" ht="15.75" customHeight="1" x14ac:dyDescent="0.25">
      <c r="A245" s="32" t="s">
        <v>945</v>
      </c>
      <c r="B245" s="32">
        <v>5</v>
      </c>
      <c r="C245" s="32" t="s">
        <v>586</v>
      </c>
      <c r="D245" s="32">
        <v>165</v>
      </c>
      <c r="E245" s="32" t="s">
        <v>1003</v>
      </c>
      <c r="F245" s="32">
        <v>551</v>
      </c>
      <c r="G245" s="29">
        <v>4051</v>
      </c>
    </row>
    <row r="246" spans="1:7" ht="15.75" customHeight="1" x14ac:dyDescent="0.25">
      <c r="A246" s="32" t="s">
        <v>945</v>
      </c>
      <c r="B246" s="32">
        <v>5</v>
      </c>
      <c r="C246" s="32" t="s">
        <v>586</v>
      </c>
      <c r="D246" s="32">
        <v>165</v>
      </c>
      <c r="E246" s="32" t="s">
        <v>1004</v>
      </c>
      <c r="F246" s="32">
        <v>1171</v>
      </c>
      <c r="G246" s="29">
        <v>4050</v>
      </c>
    </row>
    <row r="247" spans="1:7" ht="15.75" customHeight="1" x14ac:dyDescent="0.25">
      <c r="A247" s="32" t="s">
        <v>945</v>
      </c>
      <c r="B247" s="32">
        <v>5</v>
      </c>
      <c r="C247" s="32" t="s">
        <v>586</v>
      </c>
      <c r="D247" s="32">
        <v>165</v>
      </c>
      <c r="E247" s="32" t="s">
        <v>1005</v>
      </c>
      <c r="F247" s="32">
        <v>128</v>
      </c>
      <c r="G247" s="29">
        <v>4053</v>
      </c>
    </row>
    <row r="248" spans="1:7" ht="15.75" customHeight="1" x14ac:dyDescent="0.25">
      <c r="A248" s="32" t="s">
        <v>945</v>
      </c>
      <c r="B248" s="32">
        <v>5</v>
      </c>
      <c r="C248" s="32" t="s">
        <v>586</v>
      </c>
      <c r="D248" s="32">
        <v>165</v>
      </c>
      <c r="E248" s="32" t="s">
        <v>1006</v>
      </c>
      <c r="F248" s="32">
        <v>558</v>
      </c>
      <c r="G248" s="29">
        <v>4046</v>
      </c>
    </row>
    <row r="249" spans="1:7" ht="15.75" customHeight="1" x14ac:dyDescent="0.25">
      <c r="A249" s="32" t="s">
        <v>945</v>
      </c>
      <c r="B249" s="32">
        <v>5</v>
      </c>
      <c r="C249" s="32" t="s">
        <v>586</v>
      </c>
      <c r="D249" s="32">
        <v>165</v>
      </c>
      <c r="E249" s="32" t="s">
        <v>1007</v>
      </c>
      <c r="F249" s="32">
        <v>784</v>
      </c>
      <c r="G249" s="29">
        <v>4058</v>
      </c>
    </row>
    <row r="250" spans="1:7" ht="15.75" customHeight="1" x14ac:dyDescent="0.25">
      <c r="A250" s="32" t="s">
        <v>945</v>
      </c>
      <c r="B250" s="32">
        <v>5</v>
      </c>
      <c r="C250" s="32" t="s">
        <v>586</v>
      </c>
      <c r="D250" s="32">
        <v>165</v>
      </c>
      <c r="E250" s="32" t="s">
        <v>1008</v>
      </c>
      <c r="F250" s="32">
        <v>814</v>
      </c>
      <c r="G250" s="29">
        <v>4052</v>
      </c>
    </row>
    <row r="251" spans="1:7" ht="15.75" customHeight="1" x14ac:dyDescent="0.25">
      <c r="A251" s="32" t="s">
        <v>945</v>
      </c>
      <c r="B251" s="32">
        <v>5</v>
      </c>
      <c r="C251" s="32" t="s">
        <v>586</v>
      </c>
      <c r="D251" s="32">
        <v>165</v>
      </c>
      <c r="E251" s="32" t="s">
        <v>1009</v>
      </c>
      <c r="F251" s="32">
        <v>1143</v>
      </c>
      <c r="G251" s="29">
        <v>4048</v>
      </c>
    </row>
    <row r="252" spans="1:7" ht="15.75" customHeight="1" x14ac:dyDescent="0.25">
      <c r="A252" s="32" t="s">
        <v>945</v>
      </c>
      <c r="B252" s="32">
        <v>5</v>
      </c>
      <c r="C252" s="32" t="s">
        <v>586</v>
      </c>
      <c r="D252" s="32">
        <v>165</v>
      </c>
      <c r="E252" s="32" t="s">
        <v>1010</v>
      </c>
      <c r="F252" s="32">
        <v>930</v>
      </c>
      <c r="G252" s="29">
        <v>4062</v>
      </c>
    </row>
    <row r="253" spans="1:7" ht="15.75" customHeight="1" x14ac:dyDescent="0.25">
      <c r="A253" s="32" t="s">
        <v>945</v>
      </c>
      <c r="B253" s="32">
        <v>5</v>
      </c>
      <c r="C253" s="32" t="s">
        <v>586</v>
      </c>
      <c r="D253" s="32">
        <v>165</v>
      </c>
      <c r="E253" s="32" t="s">
        <v>1011</v>
      </c>
      <c r="F253" s="32">
        <v>1145</v>
      </c>
      <c r="G253" s="29">
        <v>4049</v>
      </c>
    </row>
    <row r="254" spans="1:7" ht="15.75" customHeight="1" x14ac:dyDescent="0.25">
      <c r="A254" s="32" t="s">
        <v>945</v>
      </c>
      <c r="B254" s="32">
        <v>5</v>
      </c>
      <c r="C254" s="32" t="s">
        <v>586</v>
      </c>
      <c r="D254" s="32">
        <v>165</v>
      </c>
      <c r="E254" s="32" t="s">
        <v>1012</v>
      </c>
      <c r="F254" s="32">
        <v>791</v>
      </c>
      <c r="G254" s="29">
        <v>4060</v>
      </c>
    </row>
    <row r="255" spans="1:7" ht="15.75" customHeight="1" x14ac:dyDescent="0.25">
      <c r="A255" s="32" t="s">
        <v>945</v>
      </c>
      <c r="B255" s="32">
        <v>5</v>
      </c>
      <c r="C255" s="32" t="s">
        <v>586</v>
      </c>
      <c r="D255" s="32">
        <v>165</v>
      </c>
      <c r="E255" s="32" t="s">
        <v>1013</v>
      </c>
      <c r="F255" s="32">
        <v>259</v>
      </c>
      <c r="G255" s="29">
        <v>4055</v>
      </c>
    </row>
    <row r="256" spans="1:7" ht="15.75" customHeight="1" x14ac:dyDescent="0.25">
      <c r="A256" s="32" t="s">
        <v>945</v>
      </c>
      <c r="B256" s="32">
        <v>5</v>
      </c>
      <c r="C256" s="32" t="s">
        <v>586</v>
      </c>
      <c r="D256" s="32">
        <v>165</v>
      </c>
      <c r="E256" s="32" t="s">
        <v>1014</v>
      </c>
      <c r="F256" s="32">
        <v>366</v>
      </c>
      <c r="G256" s="29">
        <v>4056</v>
      </c>
    </row>
    <row r="257" spans="1:7" ht="15.75" customHeight="1" x14ac:dyDescent="0.25">
      <c r="A257" s="32" t="s">
        <v>945</v>
      </c>
      <c r="B257" s="32">
        <v>5</v>
      </c>
      <c r="C257" s="32" t="s">
        <v>586</v>
      </c>
      <c r="D257" s="32">
        <v>165</v>
      </c>
      <c r="E257" s="32" t="s">
        <v>943</v>
      </c>
      <c r="F257" s="32">
        <v>599</v>
      </c>
      <c r="G257" s="29">
        <v>4047</v>
      </c>
    </row>
    <row r="258" spans="1:7" ht="15.75" customHeight="1" x14ac:dyDescent="0.25">
      <c r="A258" s="33" t="s">
        <v>1015</v>
      </c>
      <c r="B258" s="33">
        <v>6</v>
      </c>
      <c r="C258" s="33" t="s">
        <v>1016</v>
      </c>
      <c r="D258" s="33">
        <v>90</v>
      </c>
      <c r="E258" s="33" t="s">
        <v>1017</v>
      </c>
      <c r="F258" s="33">
        <v>509</v>
      </c>
      <c r="G258" s="29">
        <v>4016</v>
      </c>
    </row>
    <row r="259" spans="1:7" ht="15.75" customHeight="1" x14ac:dyDescent="0.25">
      <c r="A259" s="33" t="s">
        <v>1015</v>
      </c>
      <c r="B259" s="33">
        <v>6</v>
      </c>
      <c r="C259" s="33" t="s">
        <v>1016</v>
      </c>
      <c r="D259" s="33">
        <v>90</v>
      </c>
      <c r="E259" s="33" t="s">
        <v>545</v>
      </c>
      <c r="F259" s="33">
        <v>299</v>
      </c>
      <c r="G259" s="29">
        <v>4017</v>
      </c>
    </row>
    <row r="260" spans="1:7" ht="15.75" customHeight="1" x14ac:dyDescent="0.25">
      <c r="A260" s="33" t="s">
        <v>1015</v>
      </c>
      <c r="B260" s="33">
        <v>6</v>
      </c>
      <c r="C260" s="33" t="s">
        <v>1016</v>
      </c>
      <c r="D260" s="33">
        <v>90</v>
      </c>
      <c r="E260" s="33" t="s">
        <v>1018</v>
      </c>
      <c r="F260" s="33">
        <v>422</v>
      </c>
      <c r="G260" s="29">
        <v>4018</v>
      </c>
    </row>
    <row r="261" spans="1:7" ht="15.75" customHeight="1" x14ac:dyDescent="0.25">
      <c r="A261" s="33" t="s">
        <v>1015</v>
      </c>
      <c r="B261" s="33">
        <v>6</v>
      </c>
      <c r="C261" s="33" t="s">
        <v>1016</v>
      </c>
      <c r="D261" s="33">
        <v>90</v>
      </c>
      <c r="E261" s="33" t="s">
        <v>546</v>
      </c>
      <c r="F261" s="33">
        <v>758</v>
      </c>
      <c r="G261" s="29">
        <v>530</v>
      </c>
    </row>
    <row r="262" spans="1:7" ht="15.75" customHeight="1" x14ac:dyDescent="0.25">
      <c r="A262" s="33" t="s">
        <v>1015</v>
      </c>
      <c r="B262" s="33">
        <v>6</v>
      </c>
      <c r="C262" s="33" t="s">
        <v>1016</v>
      </c>
      <c r="D262" s="33">
        <v>90</v>
      </c>
      <c r="E262" s="33" t="s">
        <v>1019</v>
      </c>
      <c r="F262" s="33">
        <v>757</v>
      </c>
      <c r="G262" s="29">
        <v>4019</v>
      </c>
    </row>
    <row r="263" spans="1:7" ht="15.75" customHeight="1" x14ac:dyDescent="0.25">
      <c r="A263" s="33" t="s">
        <v>1015</v>
      </c>
      <c r="B263" s="33">
        <v>6</v>
      </c>
      <c r="C263" s="33" t="s">
        <v>559</v>
      </c>
      <c r="D263" s="33">
        <v>95</v>
      </c>
      <c r="E263" s="33" t="s">
        <v>1020</v>
      </c>
      <c r="F263" s="33">
        <v>483</v>
      </c>
      <c r="G263" s="29">
        <v>4002</v>
      </c>
    </row>
    <row r="264" spans="1:7" ht="15.75" customHeight="1" x14ac:dyDescent="0.25">
      <c r="A264" s="33" t="s">
        <v>1015</v>
      </c>
      <c r="B264" s="33">
        <v>6</v>
      </c>
      <c r="C264" s="33" t="s">
        <v>559</v>
      </c>
      <c r="D264" s="33">
        <v>95</v>
      </c>
      <c r="E264" s="33" t="s">
        <v>1021</v>
      </c>
      <c r="F264" s="33">
        <v>546</v>
      </c>
      <c r="G264" s="29">
        <v>4005</v>
      </c>
    </row>
    <row r="265" spans="1:7" ht="15.75" customHeight="1" x14ac:dyDescent="0.25">
      <c r="A265" s="33" t="s">
        <v>1015</v>
      </c>
      <c r="B265" s="33">
        <v>6</v>
      </c>
      <c r="C265" s="33" t="s">
        <v>559</v>
      </c>
      <c r="D265" s="33">
        <v>95</v>
      </c>
      <c r="E265" s="33" t="s">
        <v>983</v>
      </c>
      <c r="F265" s="33">
        <v>510</v>
      </c>
      <c r="G265" s="29">
        <v>4003</v>
      </c>
    </row>
    <row r="266" spans="1:7" ht="15.75" customHeight="1" x14ac:dyDescent="0.25">
      <c r="A266" s="33" t="s">
        <v>1015</v>
      </c>
      <c r="B266" s="33">
        <v>6</v>
      </c>
      <c r="C266" s="33" t="s">
        <v>559</v>
      </c>
      <c r="D266" s="33">
        <v>95</v>
      </c>
      <c r="E266" s="33" t="s">
        <v>1022</v>
      </c>
      <c r="F266" s="33">
        <v>476</v>
      </c>
      <c r="G266" s="29">
        <v>4009</v>
      </c>
    </row>
    <row r="267" spans="1:7" ht="15.75" customHeight="1" x14ac:dyDescent="0.25">
      <c r="A267" s="33" t="s">
        <v>1015</v>
      </c>
      <c r="B267" s="33">
        <v>6</v>
      </c>
      <c r="C267" s="33" t="s">
        <v>559</v>
      </c>
      <c r="D267" s="33">
        <v>95</v>
      </c>
      <c r="E267" s="33" t="s">
        <v>1023</v>
      </c>
      <c r="F267" s="33">
        <v>1073</v>
      </c>
      <c r="G267" s="29">
        <v>4014</v>
      </c>
    </row>
    <row r="268" spans="1:7" ht="15.75" customHeight="1" x14ac:dyDescent="0.25">
      <c r="A268" s="33" t="s">
        <v>1015</v>
      </c>
      <c r="B268" s="33">
        <v>6</v>
      </c>
      <c r="C268" s="33" t="s">
        <v>559</v>
      </c>
      <c r="D268" s="33">
        <v>95</v>
      </c>
      <c r="E268" s="33" t="s">
        <v>1024</v>
      </c>
      <c r="F268" s="33">
        <v>862</v>
      </c>
      <c r="G268" s="29">
        <v>4004</v>
      </c>
    </row>
    <row r="269" spans="1:7" ht="15.75" customHeight="1" x14ac:dyDescent="0.25">
      <c r="A269" s="33" t="s">
        <v>1015</v>
      </c>
      <c r="B269" s="33">
        <v>6</v>
      </c>
      <c r="C269" s="33" t="s">
        <v>559</v>
      </c>
      <c r="D269" s="33">
        <v>95</v>
      </c>
      <c r="E269" s="33" t="s">
        <v>1025</v>
      </c>
      <c r="F269" s="33">
        <v>643</v>
      </c>
      <c r="G269" s="29">
        <v>4010</v>
      </c>
    </row>
    <row r="270" spans="1:7" ht="15.75" customHeight="1" x14ac:dyDescent="0.25">
      <c r="A270" s="33" t="s">
        <v>1015</v>
      </c>
      <c r="B270" s="33">
        <v>6</v>
      </c>
      <c r="C270" s="33" t="s">
        <v>559</v>
      </c>
      <c r="D270" s="33">
        <v>95</v>
      </c>
      <c r="E270" s="33" t="s">
        <v>1026</v>
      </c>
      <c r="F270" s="33">
        <v>447</v>
      </c>
      <c r="G270" s="29">
        <v>4001</v>
      </c>
    </row>
    <row r="271" spans="1:7" ht="15.75" customHeight="1" x14ac:dyDescent="0.25">
      <c r="A271" s="33" t="s">
        <v>1015</v>
      </c>
      <c r="B271" s="33">
        <v>6</v>
      </c>
      <c r="C271" s="33" t="s">
        <v>559</v>
      </c>
      <c r="D271" s="33">
        <v>95</v>
      </c>
      <c r="E271" s="33" t="s">
        <v>1027</v>
      </c>
      <c r="F271" s="33">
        <v>3</v>
      </c>
      <c r="G271" s="29">
        <v>4011</v>
      </c>
    </row>
    <row r="272" spans="1:7" ht="15.75" customHeight="1" x14ac:dyDescent="0.25">
      <c r="A272" s="33" t="s">
        <v>1015</v>
      </c>
      <c r="B272" s="33">
        <v>6</v>
      </c>
      <c r="C272" s="33" t="s">
        <v>559</v>
      </c>
      <c r="D272" s="33">
        <v>95</v>
      </c>
      <c r="E272" s="33" t="s">
        <v>1028</v>
      </c>
      <c r="F272" s="33">
        <v>400</v>
      </c>
      <c r="G272" s="29">
        <v>4008</v>
      </c>
    </row>
    <row r="273" spans="1:7" ht="15.75" customHeight="1" x14ac:dyDescent="0.25">
      <c r="A273" s="33" t="s">
        <v>1015</v>
      </c>
      <c r="B273" s="33">
        <v>6</v>
      </c>
      <c r="C273" s="33" t="s">
        <v>559</v>
      </c>
      <c r="D273" s="33">
        <v>95</v>
      </c>
      <c r="E273" s="33" t="s">
        <v>1029</v>
      </c>
      <c r="F273" s="33">
        <v>353</v>
      </c>
      <c r="G273" s="29">
        <v>4000</v>
      </c>
    </row>
    <row r="274" spans="1:7" ht="15.75" customHeight="1" x14ac:dyDescent="0.25">
      <c r="A274" s="33" t="s">
        <v>1015</v>
      </c>
      <c r="B274" s="33">
        <v>6</v>
      </c>
      <c r="C274" s="33" t="s">
        <v>559</v>
      </c>
      <c r="D274" s="33">
        <v>95</v>
      </c>
      <c r="E274" s="33" t="s">
        <v>1030</v>
      </c>
      <c r="F274" s="33">
        <v>743</v>
      </c>
      <c r="G274" s="29">
        <v>4012</v>
      </c>
    </row>
    <row r="275" spans="1:7" ht="15.75" customHeight="1" x14ac:dyDescent="0.25">
      <c r="A275" s="33" t="s">
        <v>1015</v>
      </c>
      <c r="B275" s="33">
        <v>6</v>
      </c>
      <c r="C275" s="33" t="s">
        <v>559</v>
      </c>
      <c r="D275" s="33">
        <v>95</v>
      </c>
      <c r="E275" s="33" t="s">
        <v>1031</v>
      </c>
      <c r="F275" s="33">
        <v>23</v>
      </c>
      <c r="G275" s="29">
        <v>4006</v>
      </c>
    </row>
    <row r="276" spans="1:7" ht="15.75" customHeight="1" x14ac:dyDescent="0.25">
      <c r="A276" s="33" t="s">
        <v>1015</v>
      </c>
      <c r="B276" s="33">
        <v>6</v>
      </c>
      <c r="C276" s="33" t="s">
        <v>559</v>
      </c>
      <c r="D276" s="33">
        <v>95</v>
      </c>
      <c r="E276" s="33" t="s">
        <v>1032</v>
      </c>
      <c r="F276" s="33">
        <v>1097</v>
      </c>
      <c r="G276" s="29">
        <v>4015</v>
      </c>
    </row>
    <row r="277" spans="1:7" ht="15.75" customHeight="1" x14ac:dyDescent="0.25">
      <c r="A277" s="33" t="s">
        <v>1015</v>
      </c>
      <c r="B277" s="33">
        <v>6</v>
      </c>
      <c r="C277" s="33" t="s">
        <v>559</v>
      </c>
      <c r="D277" s="33">
        <v>95</v>
      </c>
      <c r="E277" s="33" t="s">
        <v>1033</v>
      </c>
      <c r="F277" s="33">
        <v>925</v>
      </c>
      <c r="G277" s="29">
        <v>4013</v>
      </c>
    </row>
    <row r="278" spans="1:7" ht="15.75" customHeight="1" x14ac:dyDescent="0.25">
      <c r="A278" s="33" t="s">
        <v>1015</v>
      </c>
      <c r="B278" s="33">
        <v>6</v>
      </c>
      <c r="C278" s="33" t="s">
        <v>559</v>
      </c>
      <c r="D278" s="33">
        <v>95</v>
      </c>
      <c r="E278" s="33" t="s">
        <v>1034</v>
      </c>
      <c r="F278" s="33">
        <v>99</v>
      </c>
      <c r="G278" s="29">
        <v>4007</v>
      </c>
    </row>
    <row r="279" spans="1:7" ht="15.75" customHeight="1" x14ac:dyDescent="0.25">
      <c r="A279" s="33" t="s">
        <v>1015</v>
      </c>
      <c r="B279" s="33">
        <v>6</v>
      </c>
      <c r="C279" s="33" t="s">
        <v>1035</v>
      </c>
      <c r="D279" s="33">
        <v>133</v>
      </c>
      <c r="E279" s="33" t="s">
        <v>1036</v>
      </c>
      <c r="F279" s="33">
        <v>639</v>
      </c>
      <c r="G279" s="29">
        <v>4021</v>
      </c>
    </row>
    <row r="280" spans="1:7" ht="15.75" customHeight="1" x14ac:dyDescent="0.25">
      <c r="A280" s="33" t="s">
        <v>1015</v>
      </c>
      <c r="B280" s="33">
        <v>6</v>
      </c>
      <c r="C280" s="33" t="s">
        <v>1035</v>
      </c>
      <c r="D280" s="33">
        <v>133</v>
      </c>
      <c r="E280" s="33" t="s">
        <v>1037</v>
      </c>
      <c r="F280" s="33">
        <v>307</v>
      </c>
      <c r="G280" s="29">
        <v>4020</v>
      </c>
    </row>
    <row r="281" spans="1:7" ht="15.75" customHeight="1" x14ac:dyDescent="0.25">
      <c r="A281" s="33" t="s">
        <v>1015</v>
      </c>
      <c r="B281" s="33">
        <v>6</v>
      </c>
      <c r="C281" s="33" t="s">
        <v>1035</v>
      </c>
      <c r="D281" s="33">
        <v>133</v>
      </c>
      <c r="E281" s="33" t="s">
        <v>1038</v>
      </c>
      <c r="F281" s="33">
        <v>801</v>
      </c>
      <c r="G281" s="29">
        <v>4023</v>
      </c>
    </row>
    <row r="282" spans="1:7" ht="15.75" customHeight="1" x14ac:dyDescent="0.25">
      <c r="A282" s="33" t="s">
        <v>1015</v>
      </c>
      <c r="B282" s="33">
        <v>6</v>
      </c>
      <c r="C282" s="33" t="s">
        <v>1035</v>
      </c>
      <c r="D282" s="33">
        <v>133</v>
      </c>
      <c r="E282" s="33" t="s">
        <v>1039</v>
      </c>
      <c r="F282" s="33">
        <v>736</v>
      </c>
      <c r="G282" s="29">
        <v>4022</v>
      </c>
    </row>
    <row r="283" spans="1:7" ht="15.75" customHeight="1" x14ac:dyDescent="0.25">
      <c r="A283" s="33" t="s">
        <v>1015</v>
      </c>
      <c r="B283" s="33">
        <v>6</v>
      </c>
      <c r="C283" s="33" t="s">
        <v>1040</v>
      </c>
      <c r="D283" s="33">
        <v>155</v>
      </c>
      <c r="E283" s="33" t="s">
        <v>1041</v>
      </c>
      <c r="F283" s="33">
        <v>533</v>
      </c>
      <c r="G283" s="29">
        <v>4027</v>
      </c>
    </row>
    <row r="284" spans="1:7" ht="15.75" customHeight="1" x14ac:dyDescent="0.25">
      <c r="A284" s="33" t="s">
        <v>1015</v>
      </c>
      <c r="B284" s="33">
        <v>6</v>
      </c>
      <c r="C284" s="33" t="s">
        <v>1040</v>
      </c>
      <c r="D284" s="33">
        <v>155</v>
      </c>
      <c r="E284" s="33" t="s">
        <v>1042</v>
      </c>
      <c r="F284" s="33">
        <v>781</v>
      </c>
      <c r="G284" s="29">
        <v>4024</v>
      </c>
    </row>
    <row r="285" spans="1:7" ht="15.75" customHeight="1" x14ac:dyDescent="0.25">
      <c r="A285" s="33" t="s">
        <v>1015</v>
      </c>
      <c r="B285" s="33">
        <v>6</v>
      </c>
      <c r="C285" s="33" t="s">
        <v>1040</v>
      </c>
      <c r="D285" s="33">
        <v>155</v>
      </c>
      <c r="E285" s="33" t="s">
        <v>1043</v>
      </c>
      <c r="F285" s="33">
        <v>729</v>
      </c>
      <c r="G285" s="29">
        <v>4028</v>
      </c>
    </row>
    <row r="286" spans="1:7" ht="15.75" customHeight="1" x14ac:dyDescent="0.25">
      <c r="A286" s="33" t="s">
        <v>1015</v>
      </c>
      <c r="B286" s="33">
        <v>6</v>
      </c>
      <c r="C286" s="33" t="s">
        <v>1040</v>
      </c>
      <c r="D286" s="33">
        <v>155</v>
      </c>
      <c r="E286" s="33" t="s">
        <v>1044</v>
      </c>
      <c r="F286" s="33">
        <v>49</v>
      </c>
      <c r="G286" s="29">
        <v>4025</v>
      </c>
    </row>
    <row r="287" spans="1:7" ht="15.75" customHeight="1" x14ac:dyDescent="0.25">
      <c r="A287" s="33" t="s">
        <v>1015</v>
      </c>
      <c r="B287" s="33">
        <v>6</v>
      </c>
      <c r="C287" s="33" t="s">
        <v>1040</v>
      </c>
      <c r="D287" s="33">
        <v>155</v>
      </c>
      <c r="E287" s="33" t="s">
        <v>1045</v>
      </c>
      <c r="F287" s="33">
        <v>412</v>
      </c>
      <c r="G287" s="29">
        <v>4026</v>
      </c>
    </row>
    <row r="288" spans="1:7" ht="15.75" customHeight="1" x14ac:dyDescent="0.25">
      <c r="A288" s="33" t="s">
        <v>1015</v>
      </c>
      <c r="B288" s="33">
        <v>6</v>
      </c>
      <c r="C288" s="33" t="s">
        <v>1040</v>
      </c>
      <c r="D288" s="33">
        <v>155</v>
      </c>
      <c r="E288" s="33" t="s">
        <v>1046</v>
      </c>
      <c r="F288" s="33">
        <v>1188</v>
      </c>
      <c r="G288" s="29">
        <v>4030</v>
      </c>
    </row>
    <row r="289" spans="1:7" ht="15.75" customHeight="1" x14ac:dyDescent="0.25">
      <c r="A289" s="33" t="s">
        <v>1015</v>
      </c>
      <c r="B289" s="33">
        <v>6</v>
      </c>
      <c r="C289" s="33" t="s">
        <v>1040</v>
      </c>
      <c r="D289" s="33">
        <v>155</v>
      </c>
      <c r="E289" s="33" t="s">
        <v>1047</v>
      </c>
      <c r="F289" s="33">
        <v>1092</v>
      </c>
      <c r="G289" s="29">
        <v>4029</v>
      </c>
    </row>
    <row r="290" spans="1:7" ht="15.75" customHeight="1" x14ac:dyDescent="0.25">
      <c r="A290" s="33" t="s">
        <v>1015</v>
      </c>
      <c r="B290" s="33">
        <v>6</v>
      </c>
      <c r="C290" s="33" t="s">
        <v>588</v>
      </c>
      <c r="D290" s="33">
        <v>169</v>
      </c>
      <c r="E290" s="33" t="s">
        <v>1048</v>
      </c>
      <c r="F290" s="33">
        <v>644</v>
      </c>
      <c r="G290" s="29">
        <v>4035</v>
      </c>
    </row>
    <row r="291" spans="1:7" ht="15.75" customHeight="1" x14ac:dyDescent="0.25">
      <c r="A291" s="33" t="s">
        <v>1015</v>
      </c>
      <c r="B291" s="33">
        <v>6</v>
      </c>
      <c r="C291" s="33" t="s">
        <v>588</v>
      </c>
      <c r="D291" s="33">
        <v>169</v>
      </c>
      <c r="E291" s="33" t="s">
        <v>1049</v>
      </c>
      <c r="F291" s="33">
        <v>53</v>
      </c>
      <c r="G291" s="29">
        <v>4032</v>
      </c>
    </row>
    <row r="292" spans="1:7" ht="15.75" customHeight="1" x14ac:dyDescent="0.25">
      <c r="A292" s="33" t="s">
        <v>1015</v>
      </c>
      <c r="B292" s="33">
        <v>6</v>
      </c>
      <c r="C292" s="33" t="s">
        <v>588</v>
      </c>
      <c r="D292" s="33">
        <v>169</v>
      </c>
      <c r="E292" s="33" t="s">
        <v>859</v>
      </c>
      <c r="F292" s="33">
        <v>945</v>
      </c>
      <c r="G292" s="29">
        <v>4031</v>
      </c>
    </row>
    <row r="293" spans="1:7" ht="15.75" customHeight="1" x14ac:dyDescent="0.25">
      <c r="A293" s="33" t="s">
        <v>1015</v>
      </c>
      <c r="B293" s="33">
        <v>6</v>
      </c>
      <c r="C293" s="33" t="s">
        <v>588</v>
      </c>
      <c r="D293" s="33">
        <v>169</v>
      </c>
      <c r="E293" s="33" t="s">
        <v>1050</v>
      </c>
      <c r="F293" s="33">
        <v>701</v>
      </c>
      <c r="G293" s="29">
        <v>4036</v>
      </c>
    </row>
    <row r="294" spans="1:7" ht="15.75" customHeight="1" x14ac:dyDescent="0.25">
      <c r="A294" s="33" t="s">
        <v>1015</v>
      </c>
      <c r="B294" s="33">
        <v>6</v>
      </c>
      <c r="C294" s="33" t="s">
        <v>588</v>
      </c>
      <c r="D294" s="33">
        <v>169</v>
      </c>
      <c r="E294" s="33" t="s">
        <v>1051</v>
      </c>
      <c r="F294" s="33">
        <v>642</v>
      </c>
      <c r="G294" s="29">
        <v>4034</v>
      </c>
    </row>
    <row r="295" spans="1:7" ht="15.75" customHeight="1" x14ac:dyDescent="0.25">
      <c r="A295" s="33" t="s">
        <v>1015</v>
      </c>
      <c r="B295" s="33">
        <v>6</v>
      </c>
      <c r="C295" s="33" t="s">
        <v>588</v>
      </c>
      <c r="D295" s="33">
        <v>169</v>
      </c>
      <c r="E295" s="33" t="s">
        <v>1052</v>
      </c>
      <c r="F295" s="33">
        <v>271</v>
      </c>
      <c r="G295" s="29">
        <v>4033</v>
      </c>
    </row>
    <row r="296" spans="1:7" ht="15.75" customHeight="1" x14ac:dyDescent="0.25">
      <c r="A296" s="33" t="s">
        <v>1015</v>
      </c>
      <c r="B296" s="33">
        <v>6</v>
      </c>
      <c r="C296" s="33" t="s">
        <v>603</v>
      </c>
      <c r="D296" s="33">
        <v>195</v>
      </c>
      <c r="E296" s="33" t="s">
        <v>1053</v>
      </c>
      <c r="F296" s="33">
        <v>140</v>
      </c>
      <c r="G296" s="29">
        <v>4038</v>
      </c>
    </row>
    <row r="297" spans="1:7" ht="15.75" customHeight="1" x14ac:dyDescent="0.25">
      <c r="A297" s="33" t="s">
        <v>1015</v>
      </c>
      <c r="B297" s="33">
        <v>6</v>
      </c>
      <c r="C297" s="33" t="s">
        <v>603</v>
      </c>
      <c r="D297" s="33">
        <v>195</v>
      </c>
      <c r="E297" s="33" t="s">
        <v>1054</v>
      </c>
      <c r="F297" s="33">
        <v>183</v>
      </c>
      <c r="G297" s="29">
        <v>4039</v>
      </c>
    </row>
    <row r="298" spans="1:7" ht="15.75" customHeight="1" x14ac:dyDescent="0.25">
      <c r="A298" s="33" t="s">
        <v>1015</v>
      </c>
      <c r="B298" s="33">
        <v>6</v>
      </c>
      <c r="C298" s="33" t="s">
        <v>603</v>
      </c>
      <c r="D298" s="33">
        <v>195</v>
      </c>
      <c r="E298" s="33" t="s">
        <v>1055</v>
      </c>
      <c r="F298" s="33">
        <v>227</v>
      </c>
      <c r="G298" s="29">
        <v>4040</v>
      </c>
    </row>
    <row r="299" spans="1:7" ht="15.75" customHeight="1" x14ac:dyDescent="0.25">
      <c r="A299" s="33" t="s">
        <v>1015</v>
      </c>
      <c r="B299" s="33">
        <v>6</v>
      </c>
      <c r="C299" s="33" t="s">
        <v>603</v>
      </c>
      <c r="D299" s="33">
        <v>195</v>
      </c>
      <c r="E299" s="33" t="s">
        <v>1056</v>
      </c>
      <c r="F299" s="33">
        <v>1021</v>
      </c>
      <c r="G299" s="29">
        <v>4037</v>
      </c>
    </row>
    <row r="300" spans="1:7" ht="15.75" customHeight="1" x14ac:dyDescent="0.25">
      <c r="A300" s="33" t="s">
        <v>1015</v>
      </c>
      <c r="B300" s="33">
        <v>6</v>
      </c>
      <c r="C300" s="33" t="s">
        <v>1057</v>
      </c>
      <c r="D300" s="33">
        <v>199</v>
      </c>
      <c r="E300" s="33" t="s">
        <v>1058</v>
      </c>
      <c r="F300" s="33">
        <v>456</v>
      </c>
      <c r="G300" s="29">
        <v>4043</v>
      </c>
    </row>
    <row r="301" spans="1:7" ht="15.75" customHeight="1" x14ac:dyDescent="0.25">
      <c r="A301" s="33" t="s">
        <v>1015</v>
      </c>
      <c r="B301" s="33">
        <v>6</v>
      </c>
      <c r="C301" s="33" t="s">
        <v>1057</v>
      </c>
      <c r="D301" s="33">
        <v>199</v>
      </c>
      <c r="E301" s="33" t="s">
        <v>1059</v>
      </c>
      <c r="F301" s="33">
        <v>544</v>
      </c>
      <c r="G301" s="29">
        <v>4044</v>
      </c>
    </row>
    <row r="302" spans="1:7" ht="15.75" customHeight="1" x14ac:dyDescent="0.25">
      <c r="A302" s="33" t="s">
        <v>1015</v>
      </c>
      <c r="B302" s="33">
        <v>6</v>
      </c>
      <c r="C302" s="33" t="s">
        <v>1057</v>
      </c>
      <c r="D302" s="33">
        <v>199</v>
      </c>
      <c r="E302" s="33" t="s">
        <v>1060</v>
      </c>
      <c r="F302" s="33">
        <v>695</v>
      </c>
      <c r="G302" s="29">
        <v>4045</v>
      </c>
    </row>
    <row r="303" spans="1:7" ht="15.75" customHeight="1" x14ac:dyDescent="0.25">
      <c r="A303" s="33" t="s">
        <v>1015</v>
      </c>
      <c r="B303" s="33">
        <v>6</v>
      </c>
      <c r="C303" s="33" t="s">
        <v>1057</v>
      </c>
      <c r="D303" s="33">
        <v>199</v>
      </c>
      <c r="E303" s="33" t="s">
        <v>1061</v>
      </c>
      <c r="F303" s="33">
        <v>1041</v>
      </c>
      <c r="G303" s="29">
        <v>4041</v>
      </c>
    </row>
    <row r="304" spans="1:7" ht="15.75" customHeight="1" x14ac:dyDescent="0.25">
      <c r="A304" s="33" t="s">
        <v>1015</v>
      </c>
      <c r="B304" s="33">
        <v>6</v>
      </c>
      <c r="C304" s="33" t="s">
        <v>1057</v>
      </c>
      <c r="D304" s="33">
        <v>199</v>
      </c>
      <c r="E304" s="33" t="s">
        <v>1062</v>
      </c>
      <c r="F304" s="33">
        <v>217</v>
      </c>
      <c r="G304" s="29">
        <v>4042</v>
      </c>
    </row>
    <row r="305" spans="1:7" ht="15.75" customHeight="1" x14ac:dyDescent="0.25">
      <c r="A305" s="31" t="s">
        <v>1063</v>
      </c>
      <c r="B305" s="31">
        <v>7</v>
      </c>
      <c r="C305" s="31" t="s">
        <v>528</v>
      </c>
      <c r="D305" s="31">
        <v>9</v>
      </c>
      <c r="E305" s="31" t="s">
        <v>1064</v>
      </c>
      <c r="F305" s="31">
        <v>60</v>
      </c>
      <c r="G305" s="29">
        <v>4115</v>
      </c>
    </row>
    <row r="306" spans="1:7" ht="15.75" customHeight="1" x14ac:dyDescent="0.25">
      <c r="A306" s="31" t="s">
        <v>1063</v>
      </c>
      <c r="B306" s="31">
        <v>7</v>
      </c>
      <c r="C306" s="31" t="s">
        <v>528</v>
      </c>
      <c r="D306" s="31">
        <v>9</v>
      </c>
      <c r="E306" s="31" t="s">
        <v>1065</v>
      </c>
      <c r="F306" s="31">
        <v>692</v>
      </c>
      <c r="G306" s="29">
        <v>4117</v>
      </c>
    </row>
    <row r="307" spans="1:7" ht="15.75" customHeight="1" x14ac:dyDescent="0.25">
      <c r="A307" s="31" t="s">
        <v>1063</v>
      </c>
      <c r="B307" s="31">
        <v>7</v>
      </c>
      <c r="C307" s="31" t="s">
        <v>528</v>
      </c>
      <c r="D307" s="31">
        <v>9</v>
      </c>
      <c r="E307" s="31" t="s">
        <v>1066</v>
      </c>
      <c r="F307" s="31">
        <v>177</v>
      </c>
      <c r="G307" s="29">
        <v>4116</v>
      </c>
    </row>
    <row r="308" spans="1:7" ht="15.75" customHeight="1" x14ac:dyDescent="0.25">
      <c r="A308" s="31" t="s">
        <v>1063</v>
      </c>
      <c r="B308" s="31">
        <v>7</v>
      </c>
      <c r="C308" s="31" t="s">
        <v>528</v>
      </c>
      <c r="D308" s="31">
        <v>9</v>
      </c>
      <c r="E308" s="31" t="s">
        <v>1067</v>
      </c>
      <c r="F308" s="31">
        <v>156</v>
      </c>
      <c r="G308" s="29">
        <v>4118</v>
      </c>
    </row>
    <row r="309" spans="1:7" ht="15.75" customHeight="1" x14ac:dyDescent="0.25">
      <c r="A309" s="31" t="s">
        <v>1063</v>
      </c>
      <c r="B309" s="31">
        <v>7</v>
      </c>
      <c r="C309" s="31" t="s">
        <v>1068</v>
      </c>
      <c r="D309" s="31">
        <v>11</v>
      </c>
      <c r="E309" s="31" t="s">
        <v>1069</v>
      </c>
      <c r="F309" s="31">
        <v>79</v>
      </c>
      <c r="G309" s="29">
        <v>4120</v>
      </c>
    </row>
    <row r="310" spans="1:7" ht="15.75" customHeight="1" x14ac:dyDescent="0.25">
      <c r="A310" s="31" t="s">
        <v>1063</v>
      </c>
      <c r="B310" s="31">
        <v>7</v>
      </c>
      <c r="C310" s="31" t="s">
        <v>1068</v>
      </c>
      <c r="D310" s="31">
        <v>11</v>
      </c>
      <c r="E310" s="31" t="s">
        <v>1070</v>
      </c>
      <c r="F310" s="31">
        <v>682</v>
      </c>
      <c r="G310" s="29">
        <v>4119</v>
      </c>
    </row>
    <row r="311" spans="1:7" ht="15.75" customHeight="1" x14ac:dyDescent="0.25">
      <c r="A311" s="31" t="s">
        <v>1063</v>
      </c>
      <c r="B311" s="31">
        <v>7</v>
      </c>
      <c r="C311" s="31" t="s">
        <v>1068</v>
      </c>
      <c r="D311" s="31">
        <v>11</v>
      </c>
      <c r="E311" s="31" t="s">
        <v>565</v>
      </c>
      <c r="F311" s="31">
        <v>623</v>
      </c>
      <c r="G311" s="29">
        <v>4122</v>
      </c>
    </row>
    <row r="312" spans="1:7" ht="15.75" customHeight="1" x14ac:dyDescent="0.25">
      <c r="A312" s="31" t="s">
        <v>1063</v>
      </c>
      <c r="B312" s="31">
        <v>7</v>
      </c>
      <c r="C312" s="31" t="s">
        <v>1068</v>
      </c>
      <c r="D312" s="31">
        <v>11</v>
      </c>
      <c r="E312" s="31" t="s">
        <v>924</v>
      </c>
      <c r="F312" s="31">
        <v>902</v>
      </c>
      <c r="G312" s="29">
        <v>4123</v>
      </c>
    </row>
    <row r="313" spans="1:7" ht="15.75" customHeight="1" x14ac:dyDescent="0.25">
      <c r="A313" s="31" t="s">
        <v>1063</v>
      </c>
      <c r="B313" s="31">
        <v>7</v>
      </c>
      <c r="C313" s="31" t="s">
        <v>1068</v>
      </c>
      <c r="D313" s="31">
        <v>11</v>
      </c>
      <c r="E313" s="31" t="s">
        <v>1071</v>
      </c>
      <c r="F313" s="31">
        <v>245</v>
      </c>
      <c r="G313" s="29">
        <v>4121</v>
      </c>
    </row>
    <row r="314" spans="1:7" ht="15.75" customHeight="1" x14ac:dyDescent="0.25">
      <c r="A314" s="31" t="s">
        <v>1063</v>
      </c>
      <c r="B314" s="31">
        <v>7</v>
      </c>
      <c r="C314" s="31" t="s">
        <v>1068</v>
      </c>
      <c r="D314" s="31">
        <v>11</v>
      </c>
      <c r="E314" s="31" t="s">
        <v>1072</v>
      </c>
      <c r="F314" s="31">
        <v>903</v>
      </c>
      <c r="G314" s="29">
        <v>531</v>
      </c>
    </row>
    <row r="315" spans="1:7" ht="15.75" customHeight="1" x14ac:dyDescent="0.25">
      <c r="A315" s="31" t="s">
        <v>1063</v>
      </c>
      <c r="B315" s="31">
        <v>7</v>
      </c>
      <c r="C315" s="31" t="s">
        <v>532</v>
      </c>
      <c r="D315" s="31">
        <v>16</v>
      </c>
      <c r="E315" s="31" t="s">
        <v>1073</v>
      </c>
      <c r="F315" s="31">
        <v>90</v>
      </c>
      <c r="G315" s="29">
        <v>140645</v>
      </c>
    </row>
    <row r="316" spans="1:7" ht="15.75" customHeight="1" x14ac:dyDescent="0.25">
      <c r="A316" s="31" t="s">
        <v>1063</v>
      </c>
      <c r="B316" s="31">
        <v>7</v>
      </c>
      <c r="C316" s="31" t="s">
        <v>532</v>
      </c>
      <c r="D316" s="31">
        <v>16</v>
      </c>
      <c r="E316" s="31" t="s">
        <v>1074</v>
      </c>
      <c r="F316" s="31">
        <v>100</v>
      </c>
      <c r="G316" s="29">
        <v>140646</v>
      </c>
    </row>
    <row r="317" spans="1:7" ht="15.75" customHeight="1" x14ac:dyDescent="0.25">
      <c r="A317" s="31" t="s">
        <v>1063</v>
      </c>
      <c r="B317" s="31">
        <v>7</v>
      </c>
      <c r="C317" s="31" t="s">
        <v>1075</v>
      </c>
      <c r="D317" s="31">
        <v>36</v>
      </c>
      <c r="E317" s="31" t="s">
        <v>1076</v>
      </c>
      <c r="F317" s="31">
        <v>198</v>
      </c>
      <c r="G317" s="29">
        <v>4124</v>
      </c>
    </row>
    <row r="318" spans="1:7" ht="15.75" customHeight="1" x14ac:dyDescent="0.25">
      <c r="A318" s="31" t="s">
        <v>1063</v>
      </c>
      <c r="B318" s="31">
        <v>7</v>
      </c>
      <c r="C318" s="31" t="s">
        <v>1077</v>
      </c>
      <c r="D318" s="31">
        <v>57</v>
      </c>
      <c r="E318" s="31" t="s">
        <v>1078</v>
      </c>
      <c r="F318" s="31">
        <v>1087</v>
      </c>
      <c r="G318" s="29">
        <v>4128</v>
      </c>
    </row>
    <row r="319" spans="1:7" ht="15.75" customHeight="1" x14ac:dyDescent="0.25">
      <c r="A319" s="31" t="s">
        <v>1063</v>
      </c>
      <c r="B319" s="31">
        <v>7</v>
      </c>
      <c r="C319" s="31" t="s">
        <v>1077</v>
      </c>
      <c r="D319" s="31">
        <v>57</v>
      </c>
      <c r="E319" s="31" t="s">
        <v>1079</v>
      </c>
      <c r="F319" s="31">
        <v>96</v>
      </c>
      <c r="G319" s="29">
        <v>532</v>
      </c>
    </row>
    <row r="320" spans="1:7" ht="15.75" customHeight="1" x14ac:dyDescent="0.25">
      <c r="A320" s="31" t="s">
        <v>1063</v>
      </c>
      <c r="B320" s="31">
        <v>7</v>
      </c>
      <c r="C320" s="31" t="s">
        <v>1077</v>
      </c>
      <c r="D320" s="31">
        <v>57</v>
      </c>
      <c r="E320" s="31" t="s">
        <v>1080</v>
      </c>
      <c r="F320" s="31">
        <v>314</v>
      </c>
      <c r="G320" s="29">
        <v>4125</v>
      </c>
    </row>
    <row r="321" spans="1:7" ht="15.75" customHeight="1" x14ac:dyDescent="0.25">
      <c r="A321" s="31" t="s">
        <v>1063</v>
      </c>
      <c r="B321" s="31">
        <v>7</v>
      </c>
      <c r="C321" s="31" t="s">
        <v>1077</v>
      </c>
      <c r="D321" s="31">
        <v>57</v>
      </c>
      <c r="E321" s="31" t="s">
        <v>1081</v>
      </c>
      <c r="F321" s="31">
        <v>501</v>
      </c>
      <c r="G321" s="29">
        <v>4127</v>
      </c>
    </row>
    <row r="322" spans="1:7" ht="15.75" customHeight="1" x14ac:dyDescent="0.25">
      <c r="A322" s="31" t="s">
        <v>1063</v>
      </c>
      <c r="B322" s="31">
        <v>7</v>
      </c>
      <c r="C322" s="31" t="s">
        <v>1077</v>
      </c>
      <c r="D322" s="31">
        <v>57</v>
      </c>
      <c r="E322" s="31" t="s">
        <v>1082</v>
      </c>
      <c r="F322" s="31">
        <v>95</v>
      </c>
      <c r="G322" s="29">
        <v>4126</v>
      </c>
    </row>
    <row r="323" spans="1:7" ht="15.75" customHeight="1" x14ac:dyDescent="0.25">
      <c r="A323" s="31" t="s">
        <v>1063</v>
      </c>
      <c r="B323" s="31">
        <v>7</v>
      </c>
      <c r="C323" s="31" t="s">
        <v>552</v>
      </c>
      <c r="D323" s="31">
        <v>79</v>
      </c>
      <c r="E323" s="31" t="s">
        <v>1083</v>
      </c>
      <c r="F323" s="31">
        <v>440</v>
      </c>
      <c r="G323" s="29">
        <v>4131</v>
      </c>
    </row>
    <row r="324" spans="1:7" ht="15.75" customHeight="1" x14ac:dyDescent="0.25">
      <c r="A324" s="31" t="s">
        <v>1063</v>
      </c>
      <c r="B324" s="31">
        <v>7</v>
      </c>
      <c r="C324" s="31" t="s">
        <v>552</v>
      </c>
      <c r="D324" s="31">
        <v>79</v>
      </c>
      <c r="E324" s="31" t="s">
        <v>1084</v>
      </c>
      <c r="F324" s="31">
        <v>625</v>
      </c>
      <c r="G324" s="29">
        <v>4132</v>
      </c>
    </row>
    <row r="325" spans="1:7" ht="15.75" customHeight="1" x14ac:dyDescent="0.25">
      <c r="A325" s="31" t="s">
        <v>1063</v>
      </c>
      <c r="B325" s="31">
        <v>7</v>
      </c>
      <c r="C325" s="31" t="s">
        <v>552</v>
      </c>
      <c r="D325" s="31">
        <v>79</v>
      </c>
      <c r="E325" s="31" t="s">
        <v>1085</v>
      </c>
      <c r="F325" s="31">
        <v>325</v>
      </c>
      <c r="G325" s="29">
        <v>4130</v>
      </c>
    </row>
    <row r="326" spans="1:7" ht="15.75" customHeight="1" x14ac:dyDescent="0.25">
      <c r="A326" s="31" t="s">
        <v>1063</v>
      </c>
      <c r="B326" s="31">
        <v>7</v>
      </c>
      <c r="C326" s="31" t="s">
        <v>552</v>
      </c>
      <c r="D326" s="31">
        <v>79</v>
      </c>
      <c r="E326" s="31" t="s">
        <v>1086</v>
      </c>
      <c r="F326" s="31">
        <v>1124</v>
      </c>
      <c r="G326" s="29">
        <v>4133</v>
      </c>
    </row>
    <row r="327" spans="1:7" ht="15.75" customHeight="1" x14ac:dyDescent="0.25">
      <c r="A327" s="31" t="s">
        <v>1063</v>
      </c>
      <c r="B327" s="31">
        <v>7</v>
      </c>
      <c r="C327" s="31" t="s">
        <v>552</v>
      </c>
      <c r="D327" s="31">
        <v>79</v>
      </c>
      <c r="E327" s="31" t="s">
        <v>156</v>
      </c>
      <c r="F327" s="31">
        <v>1</v>
      </c>
      <c r="G327" s="29">
        <v>4129</v>
      </c>
    </row>
    <row r="328" spans="1:7" ht="15.75" customHeight="1" x14ac:dyDescent="0.25">
      <c r="A328" s="31" t="s">
        <v>1063</v>
      </c>
      <c r="B328" s="31">
        <v>7</v>
      </c>
      <c r="C328" s="31" t="s">
        <v>552</v>
      </c>
      <c r="D328" s="31">
        <v>79</v>
      </c>
      <c r="E328" s="31" t="s">
        <v>1087</v>
      </c>
      <c r="F328" s="31">
        <v>626</v>
      </c>
      <c r="G328" s="29">
        <v>535</v>
      </c>
    </row>
    <row r="329" spans="1:7" ht="15.75" customHeight="1" x14ac:dyDescent="0.25">
      <c r="A329" s="31" t="s">
        <v>1063</v>
      </c>
      <c r="B329" s="31">
        <v>7</v>
      </c>
      <c r="C329" s="31" t="s">
        <v>1088</v>
      </c>
      <c r="D329" s="31">
        <v>93</v>
      </c>
      <c r="E329" s="31" t="s">
        <v>916</v>
      </c>
      <c r="F329" s="31">
        <v>891</v>
      </c>
      <c r="G329" s="29">
        <v>4170</v>
      </c>
    </row>
    <row r="330" spans="1:7" ht="15.75" customHeight="1" x14ac:dyDescent="0.25">
      <c r="A330" s="31" t="s">
        <v>1063</v>
      </c>
      <c r="B330" s="31">
        <v>7</v>
      </c>
      <c r="C330" s="31" t="s">
        <v>1088</v>
      </c>
      <c r="D330" s="31">
        <v>93</v>
      </c>
      <c r="E330" s="31" t="s">
        <v>1089</v>
      </c>
      <c r="F330" s="31">
        <v>892</v>
      </c>
      <c r="G330" s="29">
        <v>549</v>
      </c>
    </row>
    <row r="331" spans="1:7" ht="15.75" customHeight="1" x14ac:dyDescent="0.25">
      <c r="A331" s="31" t="s">
        <v>1063</v>
      </c>
      <c r="B331" s="31">
        <v>7</v>
      </c>
      <c r="C331" s="31" t="s">
        <v>1088</v>
      </c>
      <c r="D331" s="31">
        <v>93</v>
      </c>
      <c r="E331" s="31" t="s">
        <v>1090</v>
      </c>
      <c r="F331" s="31">
        <v>893</v>
      </c>
      <c r="G331" s="29">
        <v>550</v>
      </c>
    </row>
    <row r="332" spans="1:7" ht="15.75" customHeight="1" x14ac:dyDescent="0.25">
      <c r="A332" s="31" t="s">
        <v>1063</v>
      </c>
      <c r="B332" s="31">
        <v>7</v>
      </c>
      <c r="C332" s="31" t="s">
        <v>1088</v>
      </c>
      <c r="D332" s="31">
        <v>93</v>
      </c>
      <c r="E332" s="31" t="s">
        <v>1091</v>
      </c>
      <c r="F332" s="31">
        <v>536</v>
      </c>
      <c r="G332" s="29">
        <v>4167</v>
      </c>
    </row>
    <row r="333" spans="1:7" ht="15.75" customHeight="1" x14ac:dyDescent="0.25">
      <c r="A333" s="31" t="s">
        <v>1063</v>
      </c>
      <c r="B333" s="31">
        <v>7</v>
      </c>
      <c r="C333" s="31" t="s">
        <v>1088</v>
      </c>
      <c r="D333" s="31">
        <v>93</v>
      </c>
      <c r="E333" s="31" t="s">
        <v>1085</v>
      </c>
      <c r="F333" s="31">
        <v>326</v>
      </c>
      <c r="G333" s="29">
        <v>4169</v>
      </c>
    </row>
    <row r="334" spans="1:7" ht="15.75" customHeight="1" x14ac:dyDescent="0.25">
      <c r="A334" s="31" t="s">
        <v>1063</v>
      </c>
      <c r="B334" s="31">
        <v>7</v>
      </c>
      <c r="C334" s="31" t="s">
        <v>1088</v>
      </c>
      <c r="D334" s="31">
        <v>93</v>
      </c>
      <c r="E334" s="31" t="s">
        <v>557</v>
      </c>
      <c r="F334" s="31">
        <v>503</v>
      </c>
      <c r="G334" s="29">
        <v>4168</v>
      </c>
    </row>
    <row r="335" spans="1:7" ht="15.75" customHeight="1" x14ac:dyDescent="0.25">
      <c r="A335" s="31" t="s">
        <v>1063</v>
      </c>
      <c r="B335" s="31">
        <v>7</v>
      </c>
      <c r="C335" s="31" t="s">
        <v>562</v>
      </c>
      <c r="D335" s="31">
        <v>102</v>
      </c>
      <c r="E335" s="31" t="s">
        <v>562</v>
      </c>
      <c r="F335" s="31">
        <v>588</v>
      </c>
      <c r="G335" s="29">
        <v>4109</v>
      </c>
    </row>
    <row r="336" spans="1:7" ht="15.75" customHeight="1" x14ac:dyDescent="0.25">
      <c r="A336" s="31" t="s">
        <v>1063</v>
      </c>
      <c r="B336" s="31">
        <v>7</v>
      </c>
      <c r="C336" s="31" t="s">
        <v>562</v>
      </c>
      <c r="D336" s="31">
        <v>102</v>
      </c>
      <c r="E336" s="31" t="s">
        <v>1092</v>
      </c>
      <c r="F336" s="31">
        <v>333</v>
      </c>
      <c r="G336" s="29">
        <v>4114</v>
      </c>
    </row>
    <row r="337" spans="1:7" ht="15.75" customHeight="1" x14ac:dyDescent="0.25">
      <c r="A337" s="31" t="s">
        <v>1063</v>
      </c>
      <c r="B337" s="31">
        <v>7</v>
      </c>
      <c r="C337" s="31" t="s">
        <v>562</v>
      </c>
      <c r="D337" s="31">
        <v>102</v>
      </c>
      <c r="E337" s="31" t="s">
        <v>1093</v>
      </c>
      <c r="F337" s="31">
        <v>589</v>
      </c>
      <c r="G337" s="29">
        <v>4113</v>
      </c>
    </row>
    <row r="338" spans="1:7" ht="15.75" customHeight="1" x14ac:dyDescent="0.25">
      <c r="A338" s="31" t="s">
        <v>1063</v>
      </c>
      <c r="B338" s="31">
        <v>7</v>
      </c>
      <c r="C338" s="31" t="s">
        <v>562</v>
      </c>
      <c r="D338" s="31">
        <v>102</v>
      </c>
      <c r="E338" s="31" t="s">
        <v>981</v>
      </c>
      <c r="F338" s="31">
        <v>521</v>
      </c>
      <c r="G338" s="29">
        <v>4108</v>
      </c>
    </row>
    <row r="339" spans="1:7" ht="15.75" customHeight="1" x14ac:dyDescent="0.25">
      <c r="A339" s="31" t="s">
        <v>1063</v>
      </c>
      <c r="B339" s="31">
        <v>7</v>
      </c>
      <c r="C339" s="31" t="s">
        <v>562</v>
      </c>
      <c r="D339" s="31">
        <v>102</v>
      </c>
      <c r="E339" s="31" t="s">
        <v>1094</v>
      </c>
      <c r="F339" s="31">
        <v>765</v>
      </c>
      <c r="G339" s="29">
        <v>4110</v>
      </c>
    </row>
    <row r="340" spans="1:7" ht="15.75" customHeight="1" x14ac:dyDescent="0.25">
      <c r="A340" s="31" t="s">
        <v>1063</v>
      </c>
      <c r="B340" s="31">
        <v>7</v>
      </c>
      <c r="C340" s="31" t="s">
        <v>562</v>
      </c>
      <c r="D340" s="31">
        <v>102</v>
      </c>
      <c r="E340" s="31" t="s">
        <v>1095</v>
      </c>
      <c r="F340" s="31">
        <v>297</v>
      </c>
      <c r="G340" s="29">
        <v>4112</v>
      </c>
    </row>
    <row r="341" spans="1:7" ht="15.75" customHeight="1" x14ac:dyDescent="0.25">
      <c r="A341" s="31" t="s">
        <v>1063</v>
      </c>
      <c r="B341" s="31">
        <v>7</v>
      </c>
      <c r="C341" s="31" t="s">
        <v>562</v>
      </c>
      <c r="D341" s="31">
        <v>102</v>
      </c>
      <c r="E341" s="31" t="s">
        <v>1096</v>
      </c>
      <c r="F341" s="31">
        <v>662</v>
      </c>
      <c r="G341" s="29">
        <v>4111</v>
      </c>
    </row>
    <row r="342" spans="1:7" ht="15.75" customHeight="1" x14ac:dyDescent="0.25">
      <c r="A342" s="31" t="s">
        <v>1063</v>
      </c>
      <c r="B342" s="31">
        <v>7</v>
      </c>
      <c r="C342" s="31" t="s">
        <v>1097</v>
      </c>
      <c r="D342" s="31">
        <v>104</v>
      </c>
      <c r="E342" s="31" t="s">
        <v>1098</v>
      </c>
      <c r="F342" s="31">
        <v>318</v>
      </c>
      <c r="G342" s="29">
        <v>140648</v>
      </c>
    </row>
    <row r="343" spans="1:7" ht="15.75" customHeight="1" x14ac:dyDescent="0.25">
      <c r="A343" s="31" t="s">
        <v>1063</v>
      </c>
      <c r="B343" s="31">
        <v>7</v>
      </c>
      <c r="C343" s="31" t="s">
        <v>1097</v>
      </c>
      <c r="D343" s="31">
        <v>104</v>
      </c>
      <c r="E343" s="31" t="s">
        <v>1099</v>
      </c>
      <c r="F343" s="31">
        <v>609</v>
      </c>
      <c r="G343" s="29">
        <v>140647</v>
      </c>
    </row>
    <row r="344" spans="1:7" ht="15.75" customHeight="1" x14ac:dyDescent="0.25">
      <c r="A344" s="31" t="s">
        <v>1063</v>
      </c>
      <c r="B344" s="31">
        <v>7</v>
      </c>
      <c r="C344" s="31" t="s">
        <v>573</v>
      </c>
      <c r="D344" s="31">
        <v>135</v>
      </c>
      <c r="E344" s="31" t="s">
        <v>1100</v>
      </c>
      <c r="F344" s="31">
        <v>754</v>
      </c>
      <c r="G344" s="29">
        <v>4141</v>
      </c>
    </row>
    <row r="345" spans="1:7" ht="15.75" customHeight="1" x14ac:dyDescent="0.25">
      <c r="A345" s="31" t="s">
        <v>1063</v>
      </c>
      <c r="B345" s="31">
        <v>7</v>
      </c>
      <c r="C345" s="31" t="s">
        <v>573</v>
      </c>
      <c r="D345" s="31">
        <v>135</v>
      </c>
      <c r="E345" s="31" t="s">
        <v>1101</v>
      </c>
      <c r="F345" s="31">
        <v>1133</v>
      </c>
      <c r="G345" s="29">
        <v>4142</v>
      </c>
    </row>
    <row r="346" spans="1:7" ht="15.75" customHeight="1" x14ac:dyDescent="0.25">
      <c r="A346" s="31" t="s">
        <v>1063</v>
      </c>
      <c r="B346" s="31">
        <v>7</v>
      </c>
      <c r="C346" s="31" t="s">
        <v>573</v>
      </c>
      <c r="D346" s="31">
        <v>135</v>
      </c>
      <c r="E346" s="31" t="s">
        <v>1102</v>
      </c>
      <c r="F346" s="31">
        <v>147</v>
      </c>
      <c r="G346" s="29">
        <v>4143</v>
      </c>
    </row>
    <row r="347" spans="1:7" ht="15.75" customHeight="1" x14ac:dyDescent="0.25">
      <c r="A347" s="31" t="s">
        <v>1063</v>
      </c>
      <c r="B347" s="31">
        <v>7</v>
      </c>
      <c r="C347" s="31" t="s">
        <v>573</v>
      </c>
      <c r="D347" s="31">
        <v>135</v>
      </c>
      <c r="E347" s="31" t="s">
        <v>1103</v>
      </c>
      <c r="F347" s="31">
        <v>164</v>
      </c>
      <c r="G347" s="29">
        <v>4139</v>
      </c>
    </row>
    <row r="348" spans="1:7" ht="15.75" customHeight="1" x14ac:dyDescent="0.25">
      <c r="A348" s="31" t="s">
        <v>1063</v>
      </c>
      <c r="B348" s="31">
        <v>7</v>
      </c>
      <c r="C348" s="31" t="s">
        <v>573</v>
      </c>
      <c r="D348" s="31">
        <v>135</v>
      </c>
      <c r="E348" s="31" t="s">
        <v>1104</v>
      </c>
      <c r="F348" s="31">
        <v>125</v>
      </c>
      <c r="G348" s="29">
        <v>4138</v>
      </c>
    </row>
    <row r="349" spans="1:7" ht="15.75" customHeight="1" x14ac:dyDescent="0.25">
      <c r="A349" s="31" t="s">
        <v>1063</v>
      </c>
      <c r="B349" s="31">
        <v>7</v>
      </c>
      <c r="C349" s="31" t="s">
        <v>573</v>
      </c>
      <c r="D349" s="31">
        <v>135</v>
      </c>
      <c r="E349" s="31" t="s">
        <v>1105</v>
      </c>
      <c r="F349" s="31">
        <v>568</v>
      </c>
      <c r="G349" s="29">
        <v>4135</v>
      </c>
    </row>
    <row r="350" spans="1:7" ht="15.75" customHeight="1" x14ac:dyDescent="0.25">
      <c r="A350" s="31" t="s">
        <v>1063</v>
      </c>
      <c r="B350" s="31">
        <v>7</v>
      </c>
      <c r="C350" s="31" t="s">
        <v>573</v>
      </c>
      <c r="D350" s="31">
        <v>135</v>
      </c>
      <c r="E350" s="31" t="s">
        <v>1106</v>
      </c>
      <c r="F350" s="31">
        <v>1108</v>
      </c>
      <c r="G350" s="29">
        <v>4137</v>
      </c>
    </row>
    <row r="351" spans="1:7" ht="15.75" customHeight="1" x14ac:dyDescent="0.25">
      <c r="A351" s="31" t="s">
        <v>1063</v>
      </c>
      <c r="B351" s="31">
        <v>7</v>
      </c>
      <c r="C351" s="31" t="s">
        <v>573</v>
      </c>
      <c r="D351" s="31">
        <v>135</v>
      </c>
      <c r="E351" s="31" t="s">
        <v>1107</v>
      </c>
      <c r="F351" s="31">
        <v>755</v>
      </c>
      <c r="G351" s="29">
        <v>537</v>
      </c>
    </row>
    <row r="352" spans="1:7" ht="15.75" customHeight="1" x14ac:dyDescent="0.25">
      <c r="A352" s="31" t="s">
        <v>1063</v>
      </c>
      <c r="B352" s="31">
        <v>7</v>
      </c>
      <c r="C352" s="31" t="s">
        <v>573</v>
      </c>
      <c r="D352" s="31">
        <v>135</v>
      </c>
      <c r="E352" s="31" t="s">
        <v>1108</v>
      </c>
      <c r="F352" s="31">
        <v>668</v>
      </c>
      <c r="G352" s="29">
        <v>4136</v>
      </c>
    </row>
    <row r="353" spans="1:7" ht="15.75" customHeight="1" x14ac:dyDescent="0.25">
      <c r="A353" s="31" t="s">
        <v>1063</v>
      </c>
      <c r="B353" s="31">
        <v>7</v>
      </c>
      <c r="C353" s="31" t="s">
        <v>573</v>
      </c>
      <c r="D353" s="31">
        <v>135</v>
      </c>
      <c r="E353" s="31" t="s">
        <v>832</v>
      </c>
      <c r="F353" s="31">
        <v>115</v>
      </c>
      <c r="G353" s="29">
        <v>4134</v>
      </c>
    </row>
    <row r="354" spans="1:7" ht="15.75" customHeight="1" x14ac:dyDescent="0.25">
      <c r="A354" s="31" t="s">
        <v>1063</v>
      </c>
      <c r="B354" s="31">
        <v>7</v>
      </c>
      <c r="C354" s="31" t="s">
        <v>573</v>
      </c>
      <c r="D354" s="31">
        <v>135</v>
      </c>
      <c r="E354" s="31" t="s">
        <v>1109</v>
      </c>
      <c r="F354" s="31">
        <v>517</v>
      </c>
      <c r="G354" s="29">
        <v>4140</v>
      </c>
    </row>
    <row r="355" spans="1:7" ht="15.75" customHeight="1" x14ac:dyDescent="0.25">
      <c r="A355" s="31" t="s">
        <v>1063</v>
      </c>
      <c r="B355" s="31">
        <v>7</v>
      </c>
      <c r="C355" s="31" t="s">
        <v>579</v>
      </c>
      <c r="D355" s="31">
        <v>147</v>
      </c>
      <c r="E355" s="31" t="s">
        <v>1110</v>
      </c>
      <c r="F355" s="31">
        <v>742</v>
      </c>
      <c r="G355" s="29">
        <v>542</v>
      </c>
    </row>
    <row r="356" spans="1:7" ht="15.75" customHeight="1" x14ac:dyDescent="0.25">
      <c r="A356" s="31" t="s">
        <v>1063</v>
      </c>
      <c r="B356" s="31">
        <v>7</v>
      </c>
      <c r="C356" s="31" t="s">
        <v>579</v>
      </c>
      <c r="D356" s="31">
        <v>147</v>
      </c>
      <c r="E356" s="31" t="s">
        <v>1111</v>
      </c>
      <c r="F356" s="31">
        <v>747</v>
      </c>
      <c r="G356" s="29">
        <v>547</v>
      </c>
    </row>
    <row r="357" spans="1:7" ht="15.75" customHeight="1" x14ac:dyDescent="0.25">
      <c r="A357" s="31" t="s">
        <v>1063</v>
      </c>
      <c r="B357" s="31">
        <v>7</v>
      </c>
      <c r="C357" s="31" t="s">
        <v>579</v>
      </c>
      <c r="D357" s="31">
        <v>147</v>
      </c>
      <c r="E357" s="31" t="s">
        <v>1112</v>
      </c>
      <c r="F357" s="31">
        <v>744</v>
      </c>
      <c r="G357" s="29">
        <v>544</v>
      </c>
    </row>
    <row r="358" spans="1:7" ht="15.75" customHeight="1" x14ac:dyDescent="0.25">
      <c r="A358" s="31" t="s">
        <v>1063</v>
      </c>
      <c r="B358" s="31">
        <v>7</v>
      </c>
      <c r="C358" s="31" t="s">
        <v>579</v>
      </c>
      <c r="D358" s="31">
        <v>147</v>
      </c>
      <c r="E358" s="31" t="s">
        <v>1113</v>
      </c>
      <c r="F358" s="31">
        <v>743</v>
      </c>
      <c r="G358" s="29">
        <v>543</v>
      </c>
    </row>
    <row r="359" spans="1:7" ht="15.75" customHeight="1" x14ac:dyDescent="0.25">
      <c r="A359" s="31" t="s">
        <v>1063</v>
      </c>
      <c r="B359" s="31">
        <v>7</v>
      </c>
      <c r="C359" s="31" t="s">
        <v>579</v>
      </c>
      <c r="D359" s="31">
        <v>147</v>
      </c>
      <c r="E359" s="31" t="s">
        <v>1114</v>
      </c>
      <c r="F359" s="31">
        <v>746</v>
      </c>
      <c r="G359" s="29">
        <v>546</v>
      </c>
    </row>
    <row r="360" spans="1:7" ht="15.75" customHeight="1" x14ac:dyDescent="0.25">
      <c r="A360" s="31" t="s">
        <v>1063</v>
      </c>
      <c r="B360" s="31">
        <v>7</v>
      </c>
      <c r="C360" s="31" t="s">
        <v>579</v>
      </c>
      <c r="D360" s="31">
        <v>147</v>
      </c>
      <c r="E360" s="31" t="s">
        <v>1115</v>
      </c>
      <c r="F360" s="31">
        <v>745</v>
      </c>
      <c r="G360" s="29">
        <v>545</v>
      </c>
    </row>
    <row r="361" spans="1:7" ht="15.75" customHeight="1" x14ac:dyDescent="0.25">
      <c r="A361" s="31" t="s">
        <v>1063</v>
      </c>
      <c r="B361" s="31">
        <v>7</v>
      </c>
      <c r="C361" s="31" t="s">
        <v>579</v>
      </c>
      <c r="D361" s="31">
        <v>147</v>
      </c>
      <c r="E361" s="31" t="s">
        <v>983</v>
      </c>
      <c r="F361" s="31">
        <v>740</v>
      </c>
      <c r="G361" s="29">
        <v>540</v>
      </c>
    </row>
    <row r="362" spans="1:7" ht="15.75" customHeight="1" x14ac:dyDescent="0.25">
      <c r="A362" s="31" t="s">
        <v>1063</v>
      </c>
      <c r="B362" s="31">
        <v>7</v>
      </c>
      <c r="C362" s="31" t="s">
        <v>579</v>
      </c>
      <c r="D362" s="31">
        <v>147</v>
      </c>
      <c r="E362" s="31" t="s">
        <v>1116</v>
      </c>
      <c r="F362" s="31">
        <v>748</v>
      </c>
      <c r="G362" s="29">
        <v>548</v>
      </c>
    </row>
    <row r="363" spans="1:7" ht="15.75" customHeight="1" x14ac:dyDescent="0.25">
      <c r="A363" s="31" t="s">
        <v>1063</v>
      </c>
      <c r="B363" s="31">
        <v>7</v>
      </c>
      <c r="C363" s="31" t="s">
        <v>579</v>
      </c>
      <c r="D363" s="31">
        <v>147</v>
      </c>
      <c r="E363" s="31" t="s">
        <v>1117</v>
      </c>
      <c r="F363" s="31">
        <v>741</v>
      </c>
      <c r="G363" s="29">
        <v>541</v>
      </c>
    </row>
    <row r="364" spans="1:7" ht="15.75" customHeight="1" x14ac:dyDescent="0.25">
      <c r="A364" s="31" t="s">
        <v>1063</v>
      </c>
      <c r="B364" s="31">
        <v>7</v>
      </c>
      <c r="C364" s="31" t="s">
        <v>579</v>
      </c>
      <c r="D364" s="31">
        <v>147</v>
      </c>
      <c r="E364" s="31" t="s">
        <v>579</v>
      </c>
      <c r="F364" s="31">
        <v>738</v>
      </c>
      <c r="G364" s="29">
        <v>83851</v>
      </c>
    </row>
    <row r="365" spans="1:7" ht="15.75" customHeight="1" x14ac:dyDescent="0.25">
      <c r="A365" s="31" t="s">
        <v>1063</v>
      </c>
      <c r="B365" s="31">
        <v>7</v>
      </c>
      <c r="C365" s="31" t="s">
        <v>1118</v>
      </c>
      <c r="D365" s="31">
        <v>149</v>
      </c>
      <c r="E365" s="31" t="s">
        <v>1119</v>
      </c>
      <c r="F365" s="31">
        <v>638</v>
      </c>
      <c r="G365" s="29">
        <v>4146</v>
      </c>
    </row>
    <row r="366" spans="1:7" ht="15.75" customHeight="1" x14ac:dyDescent="0.25">
      <c r="A366" s="31" t="s">
        <v>1063</v>
      </c>
      <c r="B366" s="31">
        <v>7</v>
      </c>
      <c r="C366" s="31" t="s">
        <v>1118</v>
      </c>
      <c r="D366" s="31">
        <v>149</v>
      </c>
      <c r="E366" s="31" t="s">
        <v>1120</v>
      </c>
      <c r="F366" s="31">
        <v>837</v>
      </c>
      <c r="G366" s="29">
        <v>4147</v>
      </c>
    </row>
    <row r="367" spans="1:7" ht="15.75" customHeight="1" x14ac:dyDescent="0.25">
      <c r="A367" s="31" t="s">
        <v>1063</v>
      </c>
      <c r="B367" s="31">
        <v>7</v>
      </c>
      <c r="C367" s="31" t="s">
        <v>1118</v>
      </c>
      <c r="D367" s="31">
        <v>149</v>
      </c>
      <c r="E367" s="31" t="s">
        <v>1121</v>
      </c>
      <c r="F367" s="31">
        <v>747</v>
      </c>
      <c r="G367" s="29">
        <v>4144</v>
      </c>
    </row>
    <row r="368" spans="1:7" ht="15.75" customHeight="1" x14ac:dyDescent="0.25">
      <c r="A368" s="31" t="s">
        <v>1063</v>
      </c>
      <c r="B368" s="31">
        <v>7</v>
      </c>
      <c r="C368" s="31" t="s">
        <v>1118</v>
      </c>
      <c r="D368" s="31">
        <v>149</v>
      </c>
      <c r="E368" s="31" t="s">
        <v>1122</v>
      </c>
      <c r="F368" s="31">
        <v>270</v>
      </c>
      <c r="G368" s="29">
        <v>4145</v>
      </c>
    </row>
    <row r="369" spans="1:7" ht="15.75" customHeight="1" x14ac:dyDescent="0.25">
      <c r="A369" s="31" t="s">
        <v>1063</v>
      </c>
      <c r="B369" s="31">
        <v>7</v>
      </c>
      <c r="C369" s="31" t="s">
        <v>1123</v>
      </c>
      <c r="D369" s="31">
        <v>191</v>
      </c>
      <c r="E369" s="31" t="s">
        <v>882</v>
      </c>
      <c r="F369" s="31">
        <v>848</v>
      </c>
      <c r="G369" s="29">
        <v>4153</v>
      </c>
    </row>
    <row r="370" spans="1:7" ht="15.75" customHeight="1" x14ac:dyDescent="0.25">
      <c r="A370" s="31" t="s">
        <v>1063</v>
      </c>
      <c r="B370" s="31">
        <v>7</v>
      </c>
      <c r="C370" s="31" t="s">
        <v>1123</v>
      </c>
      <c r="D370" s="31">
        <v>191</v>
      </c>
      <c r="E370" s="31" t="s">
        <v>601</v>
      </c>
      <c r="F370" s="31">
        <v>1001</v>
      </c>
      <c r="G370" s="29">
        <v>4148</v>
      </c>
    </row>
    <row r="371" spans="1:7" ht="15.75" customHeight="1" x14ac:dyDescent="0.25">
      <c r="A371" s="31" t="s">
        <v>1063</v>
      </c>
      <c r="B371" s="31">
        <v>7</v>
      </c>
      <c r="C371" s="31" t="s">
        <v>1123</v>
      </c>
      <c r="D371" s="31">
        <v>191</v>
      </c>
      <c r="E371" s="31" t="s">
        <v>754</v>
      </c>
      <c r="F371" s="31">
        <v>104</v>
      </c>
      <c r="G371" s="29">
        <v>4150</v>
      </c>
    </row>
    <row r="372" spans="1:7" ht="15.75" customHeight="1" x14ac:dyDescent="0.25">
      <c r="A372" s="31" t="s">
        <v>1063</v>
      </c>
      <c r="B372" s="31">
        <v>7</v>
      </c>
      <c r="C372" s="31" t="s">
        <v>1123</v>
      </c>
      <c r="D372" s="31">
        <v>191</v>
      </c>
      <c r="E372" s="31" t="s">
        <v>1124</v>
      </c>
      <c r="F372" s="31">
        <v>101</v>
      </c>
      <c r="G372" s="29">
        <v>4156</v>
      </c>
    </row>
    <row r="373" spans="1:7" ht="15.75" customHeight="1" x14ac:dyDescent="0.25">
      <c r="A373" s="31" t="s">
        <v>1063</v>
      </c>
      <c r="B373" s="31">
        <v>7</v>
      </c>
      <c r="C373" s="31" t="s">
        <v>1123</v>
      </c>
      <c r="D373" s="31">
        <v>191</v>
      </c>
      <c r="E373" s="31" t="s">
        <v>1125</v>
      </c>
      <c r="F373" s="31">
        <v>1104</v>
      </c>
      <c r="G373" s="29">
        <v>4154</v>
      </c>
    </row>
    <row r="374" spans="1:7" ht="15.75" customHeight="1" x14ac:dyDescent="0.25">
      <c r="A374" s="31" t="s">
        <v>1063</v>
      </c>
      <c r="B374" s="31">
        <v>7</v>
      </c>
      <c r="C374" s="31" t="s">
        <v>1123</v>
      </c>
      <c r="D374" s="31">
        <v>191</v>
      </c>
      <c r="E374" s="31" t="s">
        <v>1126</v>
      </c>
      <c r="F374" s="31">
        <v>770</v>
      </c>
      <c r="G374" s="29">
        <v>4149</v>
      </c>
    </row>
    <row r="375" spans="1:7" ht="15.75" customHeight="1" x14ac:dyDescent="0.25">
      <c r="A375" s="31" t="s">
        <v>1063</v>
      </c>
      <c r="B375" s="31">
        <v>7</v>
      </c>
      <c r="C375" s="31" t="s">
        <v>1123</v>
      </c>
      <c r="D375" s="31">
        <v>191</v>
      </c>
      <c r="E375" s="31" t="s">
        <v>1127</v>
      </c>
      <c r="F375" s="31">
        <v>462</v>
      </c>
      <c r="G375" s="29">
        <v>4151</v>
      </c>
    </row>
    <row r="376" spans="1:7" ht="15.75" customHeight="1" x14ac:dyDescent="0.25">
      <c r="A376" s="31" t="s">
        <v>1063</v>
      </c>
      <c r="B376" s="31">
        <v>7</v>
      </c>
      <c r="C376" s="31" t="s">
        <v>1123</v>
      </c>
      <c r="D376" s="31">
        <v>191</v>
      </c>
      <c r="E376" s="31" t="s">
        <v>1128</v>
      </c>
      <c r="F376" s="31">
        <v>490</v>
      </c>
      <c r="G376" s="29">
        <v>4152</v>
      </c>
    </row>
    <row r="377" spans="1:7" ht="15.75" customHeight="1" x14ac:dyDescent="0.25">
      <c r="A377" s="31" t="s">
        <v>1063</v>
      </c>
      <c r="B377" s="31">
        <v>7</v>
      </c>
      <c r="C377" s="31" t="s">
        <v>1123</v>
      </c>
      <c r="D377" s="31">
        <v>191</v>
      </c>
      <c r="E377" s="31" t="s">
        <v>1129</v>
      </c>
      <c r="F377" s="31">
        <v>1154</v>
      </c>
      <c r="G377" s="29">
        <v>4155</v>
      </c>
    </row>
    <row r="378" spans="1:7" ht="15.75" customHeight="1" x14ac:dyDescent="0.25">
      <c r="A378" s="31" t="s">
        <v>1063</v>
      </c>
      <c r="B378" s="31">
        <v>7</v>
      </c>
      <c r="C378" s="31" t="s">
        <v>1130</v>
      </c>
      <c r="D378" s="31">
        <v>221</v>
      </c>
      <c r="E378" s="31" t="s">
        <v>1131</v>
      </c>
      <c r="F378" s="31">
        <v>411</v>
      </c>
      <c r="G378" s="29">
        <v>4160</v>
      </c>
    </row>
    <row r="379" spans="1:7" ht="15.75" customHeight="1" x14ac:dyDescent="0.25">
      <c r="A379" s="31" t="s">
        <v>1063</v>
      </c>
      <c r="B379" s="31">
        <v>7</v>
      </c>
      <c r="C379" s="31" t="s">
        <v>1130</v>
      </c>
      <c r="D379" s="31">
        <v>221</v>
      </c>
      <c r="E379" s="31" t="s">
        <v>1132</v>
      </c>
      <c r="F379" s="31">
        <v>14</v>
      </c>
      <c r="G379" s="29">
        <v>4158</v>
      </c>
    </row>
    <row r="380" spans="1:7" ht="15.75" customHeight="1" x14ac:dyDescent="0.25">
      <c r="A380" s="31" t="s">
        <v>1063</v>
      </c>
      <c r="B380" s="31">
        <v>7</v>
      </c>
      <c r="C380" s="31" t="s">
        <v>1130</v>
      </c>
      <c r="D380" s="31">
        <v>221</v>
      </c>
      <c r="E380" s="31" t="s">
        <v>1133</v>
      </c>
      <c r="F380" s="31">
        <v>842</v>
      </c>
      <c r="G380" s="29">
        <v>4166</v>
      </c>
    </row>
    <row r="381" spans="1:7" ht="15.75" customHeight="1" x14ac:dyDescent="0.25">
      <c r="A381" s="31" t="s">
        <v>1063</v>
      </c>
      <c r="B381" s="31">
        <v>7</v>
      </c>
      <c r="C381" s="31" t="s">
        <v>1130</v>
      </c>
      <c r="D381" s="31">
        <v>221</v>
      </c>
      <c r="E381" s="31" t="s">
        <v>1134</v>
      </c>
      <c r="F381" s="31">
        <v>1183</v>
      </c>
      <c r="G381" s="29">
        <v>4157</v>
      </c>
    </row>
    <row r="382" spans="1:7" ht="15.75" customHeight="1" x14ac:dyDescent="0.25">
      <c r="A382" s="31" t="s">
        <v>1063</v>
      </c>
      <c r="B382" s="31">
        <v>7</v>
      </c>
      <c r="C382" s="31" t="s">
        <v>1130</v>
      </c>
      <c r="D382" s="31">
        <v>221</v>
      </c>
      <c r="E382" s="31" t="s">
        <v>1135</v>
      </c>
      <c r="F382" s="31">
        <v>602</v>
      </c>
      <c r="G382" s="29">
        <v>4163</v>
      </c>
    </row>
    <row r="383" spans="1:7" ht="15.75" customHeight="1" x14ac:dyDescent="0.25">
      <c r="A383" s="31" t="s">
        <v>1063</v>
      </c>
      <c r="B383" s="31">
        <v>7</v>
      </c>
      <c r="C383" s="31" t="s">
        <v>1130</v>
      </c>
      <c r="D383" s="31">
        <v>221</v>
      </c>
      <c r="E383" s="31" t="s">
        <v>1136</v>
      </c>
      <c r="F383" s="31">
        <v>1049</v>
      </c>
      <c r="G383" s="29">
        <v>4165</v>
      </c>
    </row>
    <row r="384" spans="1:7" ht="15.75" customHeight="1" x14ac:dyDescent="0.25">
      <c r="A384" s="31" t="s">
        <v>1063</v>
      </c>
      <c r="B384" s="31">
        <v>7</v>
      </c>
      <c r="C384" s="31" t="s">
        <v>1130</v>
      </c>
      <c r="D384" s="31">
        <v>221</v>
      </c>
      <c r="E384" s="31" t="s">
        <v>1137</v>
      </c>
      <c r="F384" s="31">
        <v>646</v>
      </c>
      <c r="G384" s="29">
        <v>4164</v>
      </c>
    </row>
    <row r="385" spans="1:7" ht="15.75" customHeight="1" x14ac:dyDescent="0.25">
      <c r="A385" s="31" t="s">
        <v>1063</v>
      </c>
      <c r="B385" s="31">
        <v>7</v>
      </c>
      <c r="C385" s="31" t="s">
        <v>1130</v>
      </c>
      <c r="D385" s="31">
        <v>221</v>
      </c>
      <c r="E385" s="31" t="s">
        <v>1138</v>
      </c>
      <c r="F385" s="31">
        <v>58</v>
      </c>
      <c r="G385" s="29">
        <v>4159</v>
      </c>
    </row>
    <row r="386" spans="1:7" ht="15.75" customHeight="1" x14ac:dyDescent="0.25">
      <c r="A386" s="31" t="s">
        <v>1063</v>
      </c>
      <c r="B386" s="31">
        <v>7</v>
      </c>
      <c r="C386" s="31" t="s">
        <v>1130</v>
      </c>
      <c r="D386" s="31">
        <v>221</v>
      </c>
      <c r="E386" s="31" t="s">
        <v>1139</v>
      </c>
      <c r="F386" s="31">
        <v>445</v>
      </c>
      <c r="G386" s="29">
        <v>4162</v>
      </c>
    </row>
    <row r="387" spans="1:7" ht="15.75" customHeight="1" x14ac:dyDescent="0.25">
      <c r="A387" s="31" t="s">
        <v>1063</v>
      </c>
      <c r="B387" s="31">
        <v>7</v>
      </c>
      <c r="C387" s="31" t="s">
        <v>1130</v>
      </c>
      <c r="D387" s="31">
        <v>221</v>
      </c>
      <c r="E387" s="31" t="s">
        <v>1140</v>
      </c>
      <c r="F387" s="31">
        <v>432</v>
      </c>
      <c r="G387" s="29">
        <v>4161</v>
      </c>
    </row>
    <row r="388" spans="1:7" ht="15.75" customHeight="1" x14ac:dyDescent="0.25">
      <c r="A388" s="34" t="s">
        <v>547</v>
      </c>
      <c r="B388" s="34">
        <v>8</v>
      </c>
      <c r="C388" s="34" t="s">
        <v>1141</v>
      </c>
      <c r="D388" s="34">
        <v>10</v>
      </c>
      <c r="E388" s="34" t="s">
        <v>736</v>
      </c>
      <c r="F388" s="34">
        <v>528</v>
      </c>
      <c r="G388" s="29">
        <v>4228</v>
      </c>
    </row>
    <row r="389" spans="1:7" ht="15.75" customHeight="1" x14ac:dyDescent="0.25">
      <c r="A389" s="34" t="s">
        <v>547</v>
      </c>
      <c r="B389" s="34">
        <v>8</v>
      </c>
      <c r="C389" s="34" t="s">
        <v>1141</v>
      </c>
      <c r="D389" s="34">
        <v>10</v>
      </c>
      <c r="E389" s="34" t="s">
        <v>1142</v>
      </c>
      <c r="F389" s="34">
        <v>1053</v>
      </c>
      <c r="G389" s="29">
        <v>4229</v>
      </c>
    </row>
    <row r="390" spans="1:7" ht="15.75" customHeight="1" x14ac:dyDescent="0.25">
      <c r="A390" s="34" t="s">
        <v>547</v>
      </c>
      <c r="B390" s="34">
        <v>8</v>
      </c>
      <c r="C390" s="34" t="s">
        <v>1141</v>
      </c>
      <c r="D390" s="34">
        <v>10</v>
      </c>
      <c r="E390" s="34" t="s">
        <v>1143</v>
      </c>
      <c r="F390" s="34">
        <v>66</v>
      </c>
      <c r="G390" s="29">
        <v>4227</v>
      </c>
    </row>
    <row r="391" spans="1:7" ht="15.75" customHeight="1" x14ac:dyDescent="0.25">
      <c r="A391" s="34" t="s">
        <v>547</v>
      </c>
      <c r="B391" s="34">
        <v>8</v>
      </c>
      <c r="C391" s="34" t="s">
        <v>1141</v>
      </c>
      <c r="D391" s="34">
        <v>10</v>
      </c>
      <c r="E391" s="34" t="s">
        <v>1144</v>
      </c>
      <c r="F391" s="34">
        <v>1103</v>
      </c>
      <c r="G391" s="29">
        <v>4231</v>
      </c>
    </row>
    <row r="392" spans="1:7" ht="15.75" customHeight="1" x14ac:dyDescent="0.25">
      <c r="A392" s="34" t="s">
        <v>547</v>
      </c>
      <c r="B392" s="34">
        <v>8</v>
      </c>
      <c r="C392" s="34" t="s">
        <v>1141</v>
      </c>
      <c r="D392" s="34">
        <v>10</v>
      </c>
      <c r="E392" s="34" t="s">
        <v>1145</v>
      </c>
      <c r="F392" s="34">
        <v>1102</v>
      </c>
      <c r="G392" s="29">
        <v>4230</v>
      </c>
    </row>
    <row r="393" spans="1:7" ht="15.75" customHeight="1" x14ac:dyDescent="0.25">
      <c r="A393" s="34" t="s">
        <v>547</v>
      </c>
      <c r="B393" s="34">
        <v>8</v>
      </c>
      <c r="C393" s="34" t="s">
        <v>1146</v>
      </c>
      <c r="D393" s="34">
        <v>62</v>
      </c>
      <c r="E393" s="34" t="s">
        <v>1147</v>
      </c>
      <c r="F393" s="34">
        <v>69</v>
      </c>
      <c r="G393" s="29">
        <v>4186</v>
      </c>
    </row>
    <row r="394" spans="1:7" ht="15.75" customHeight="1" x14ac:dyDescent="0.25">
      <c r="A394" s="34" t="s">
        <v>547</v>
      </c>
      <c r="B394" s="34">
        <v>8</v>
      </c>
      <c r="C394" s="34" t="s">
        <v>1146</v>
      </c>
      <c r="D394" s="34">
        <v>62</v>
      </c>
      <c r="E394" s="34" t="s">
        <v>1148</v>
      </c>
      <c r="F394" s="34">
        <v>43</v>
      </c>
      <c r="G394" s="29">
        <v>4185</v>
      </c>
    </row>
    <row r="395" spans="1:7" ht="15.75" customHeight="1" x14ac:dyDescent="0.25">
      <c r="A395" s="34" t="s">
        <v>547</v>
      </c>
      <c r="B395" s="34">
        <v>8</v>
      </c>
      <c r="C395" s="34" t="s">
        <v>1146</v>
      </c>
      <c r="D395" s="34">
        <v>62</v>
      </c>
      <c r="E395" s="34" t="s">
        <v>1149</v>
      </c>
      <c r="F395" s="34">
        <v>1135</v>
      </c>
      <c r="G395" s="29">
        <v>4184</v>
      </c>
    </row>
    <row r="396" spans="1:7" ht="15.75" customHeight="1" x14ac:dyDescent="0.25">
      <c r="A396" s="34" t="s">
        <v>547</v>
      </c>
      <c r="B396" s="34">
        <v>8</v>
      </c>
      <c r="C396" s="34" t="s">
        <v>1146</v>
      </c>
      <c r="D396" s="34">
        <v>62</v>
      </c>
      <c r="E396" s="34" t="s">
        <v>1150</v>
      </c>
      <c r="F396" s="34">
        <v>697</v>
      </c>
      <c r="G396" s="29">
        <v>4191</v>
      </c>
    </row>
    <row r="397" spans="1:7" ht="15.75" customHeight="1" x14ac:dyDescent="0.25">
      <c r="A397" s="34" t="s">
        <v>547</v>
      </c>
      <c r="B397" s="34">
        <v>8</v>
      </c>
      <c r="C397" s="34" t="s">
        <v>1146</v>
      </c>
      <c r="D397" s="34">
        <v>62</v>
      </c>
      <c r="E397" s="34" t="s">
        <v>1151</v>
      </c>
      <c r="F397" s="34">
        <v>907</v>
      </c>
      <c r="G397" s="29">
        <v>554</v>
      </c>
    </row>
    <row r="398" spans="1:7" ht="15.75" customHeight="1" x14ac:dyDescent="0.25">
      <c r="A398" s="34" t="s">
        <v>547</v>
      </c>
      <c r="B398" s="34">
        <v>8</v>
      </c>
      <c r="C398" s="34" t="s">
        <v>1146</v>
      </c>
      <c r="D398" s="34">
        <v>62</v>
      </c>
      <c r="E398" s="34" t="s">
        <v>1152</v>
      </c>
      <c r="F398" s="34">
        <v>122</v>
      </c>
      <c r="G398" s="29">
        <v>4187</v>
      </c>
    </row>
    <row r="399" spans="1:7" ht="15.75" customHeight="1" x14ac:dyDescent="0.25">
      <c r="A399" s="34" t="s">
        <v>547</v>
      </c>
      <c r="B399" s="34">
        <v>8</v>
      </c>
      <c r="C399" s="34" t="s">
        <v>1146</v>
      </c>
      <c r="D399" s="34">
        <v>62</v>
      </c>
      <c r="E399" s="34" t="s">
        <v>1153</v>
      </c>
      <c r="F399" s="34">
        <v>1091</v>
      </c>
      <c r="G399" s="29">
        <v>4198</v>
      </c>
    </row>
    <row r="400" spans="1:7" ht="15.75" customHeight="1" x14ac:dyDescent="0.25">
      <c r="A400" s="34" t="s">
        <v>547</v>
      </c>
      <c r="B400" s="34">
        <v>8</v>
      </c>
      <c r="C400" s="34" t="s">
        <v>1146</v>
      </c>
      <c r="D400" s="34">
        <v>62</v>
      </c>
      <c r="E400" s="34" t="s">
        <v>1154</v>
      </c>
      <c r="F400" s="34">
        <v>1084</v>
      </c>
      <c r="G400" s="29">
        <v>4195</v>
      </c>
    </row>
    <row r="401" spans="1:7" ht="15.75" customHeight="1" x14ac:dyDescent="0.25">
      <c r="A401" s="34" t="s">
        <v>547</v>
      </c>
      <c r="B401" s="34">
        <v>8</v>
      </c>
      <c r="C401" s="34" t="s">
        <v>1146</v>
      </c>
      <c r="D401" s="34">
        <v>62</v>
      </c>
      <c r="E401" s="34" t="s">
        <v>1155</v>
      </c>
      <c r="F401" s="34">
        <v>582</v>
      </c>
      <c r="G401" s="29">
        <v>4189</v>
      </c>
    </row>
    <row r="402" spans="1:7" ht="15.75" customHeight="1" x14ac:dyDescent="0.25">
      <c r="A402" s="34" t="s">
        <v>547</v>
      </c>
      <c r="B402" s="34">
        <v>8</v>
      </c>
      <c r="C402" s="34" t="s">
        <v>1146</v>
      </c>
      <c r="D402" s="34">
        <v>62</v>
      </c>
      <c r="E402" s="34" t="s">
        <v>943</v>
      </c>
      <c r="F402" s="34">
        <v>600</v>
      </c>
      <c r="G402" s="29">
        <v>4190</v>
      </c>
    </row>
    <row r="403" spans="1:7" ht="15.75" customHeight="1" x14ac:dyDescent="0.25">
      <c r="A403" s="34" t="s">
        <v>547</v>
      </c>
      <c r="B403" s="34">
        <v>8</v>
      </c>
      <c r="C403" s="34" t="s">
        <v>1146</v>
      </c>
      <c r="D403" s="34">
        <v>62</v>
      </c>
      <c r="E403" s="34" t="s">
        <v>1156</v>
      </c>
      <c r="F403" s="34">
        <v>1026</v>
      </c>
      <c r="G403" s="29">
        <v>4194</v>
      </c>
    </row>
    <row r="404" spans="1:7" ht="15.75" customHeight="1" x14ac:dyDescent="0.25">
      <c r="A404" s="34" t="s">
        <v>547</v>
      </c>
      <c r="B404" s="34">
        <v>8</v>
      </c>
      <c r="C404" s="34" t="s">
        <v>1146</v>
      </c>
      <c r="D404" s="34">
        <v>62</v>
      </c>
      <c r="E404" s="34" t="s">
        <v>1157</v>
      </c>
      <c r="F404" s="34">
        <v>906</v>
      </c>
      <c r="G404" s="29">
        <v>4197</v>
      </c>
    </row>
    <row r="405" spans="1:7" ht="15.75" customHeight="1" x14ac:dyDescent="0.25">
      <c r="A405" s="34" t="s">
        <v>547</v>
      </c>
      <c r="B405" s="34">
        <v>8</v>
      </c>
      <c r="C405" s="34" t="s">
        <v>1146</v>
      </c>
      <c r="D405" s="34">
        <v>62</v>
      </c>
      <c r="E405" s="34" t="s">
        <v>1158</v>
      </c>
      <c r="F405" s="34">
        <v>234</v>
      </c>
      <c r="G405" s="29">
        <v>4196</v>
      </c>
    </row>
    <row r="406" spans="1:7" ht="15.75" customHeight="1" x14ac:dyDescent="0.25">
      <c r="A406" s="34" t="s">
        <v>547</v>
      </c>
      <c r="B406" s="34">
        <v>8</v>
      </c>
      <c r="C406" s="34" t="s">
        <v>1146</v>
      </c>
      <c r="D406" s="34">
        <v>62</v>
      </c>
      <c r="E406" s="34" t="s">
        <v>1159</v>
      </c>
      <c r="F406" s="34">
        <v>885</v>
      </c>
      <c r="G406" s="29">
        <v>4192</v>
      </c>
    </row>
    <row r="407" spans="1:7" ht="15.75" customHeight="1" x14ac:dyDescent="0.25">
      <c r="A407" s="34" t="s">
        <v>547</v>
      </c>
      <c r="B407" s="34">
        <v>8</v>
      </c>
      <c r="C407" s="34" t="s">
        <v>1146</v>
      </c>
      <c r="D407" s="34">
        <v>62</v>
      </c>
      <c r="E407" s="34" t="s">
        <v>1160</v>
      </c>
      <c r="F407" s="34">
        <v>1020</v>
      </c>
      <c r="G407" s="29">
        <v>4193</v>
      </c>
    </row>
    <row r="408" spans="1:7" ht="15.75" customHeight="1" x14ac:dyDescent="0.25">
      <c r="A408" s="34" t="s">
        <v>547</v>
      </c>
      <c r="B408" s="34">
        <v>8</v>
      </c>
      <c r="C408" s="34" t="s">
        <v>1146</v>
      </c>
      <c r="D408" s="34">
        <v>62</v>
      </c>
      <c r="E408" s="34" t="s">
        <v>1161</v>
      </c>
      <c r="F408" s="34">
        <v>524</v>
      </c>
      <c r="G408" s="29">
        <v>4188</v>
      </c>
    </row>
    <row r="409" spans="1:7" ht="15.75" customHeight="1" x14ac:dyDescent="0.25">
      <c r="A409" s="34" t="s">
        <v>547</v>
      </c>
      <c r="B409" s="34">
        <v>8</v>
      </c>
      <c r="C409" s="34" t="s">
        <v>1162</v>
      </c>
      <c r="D409" s="34">
        <v>63</v>
      </c>
      <c r="E409" s="34" t="s">
        <v>547</v>
      </c>
      <c r="F409" s="34">
        <v>357</v>
      </c>
      <c r="G409" s="29">
        <v>4173</v>
      </c>
    </row>
    <row r="410" spans="1:7" ht="15.75" customHeight="1" x14ac:dyDescent="0.25">
      <c r="A410" s="34" t="s">
        <v>547</v>
      </c>
      <c r="B410" s="34">
        <v>8</v>
      </c>
      <c r="C410" s="34" t="s">
        <v>1162</v>
      </c>
      <c r="D410" s="34">
        <v>63</v>
      </c>
      <c r="E410" s="34" t="s">
        <v>1163</v>
      </c>
      <c r="F410" s="34">
        <v>358</v>
      </c>
      <c r="G410" s="29">
        <v>4175</v>
      </c>
    </row>
    <row r="411" spans="1:7" ht="15.75" customHeight="1" x14ac:dyDescent="0.25">
      <c r="A411" s="34" t="s">
        <v>547</v>
      </c>
      <c r="B411" s="34">
        <v>8</v>
      </c>
      <c r="C411" s="34" t="s">
        <v>1162</v>
      </c>
      <c r="D411" s="34">
        <v>63</v>
      </c>
      <c r="E411" s="34" t="s">
        <v>1164</v>
      </c>
      <c r="F411" s="34">
        <v>595</v>
      </c>
      <c r="G411" s="29">
        <v>4179</v>
      </c>
    </row>
    <row r="412" spans="1:7" ht="15.75" customHeight="1" x14ac:dyDescent="0.25">
      <c r="A412" s="34" t="s">
        <v>547</v>
      </c>
      <c r="B412" s="34">
        <v>8</v>
      </c>
      <c r="C412" s="34" t="s">
        <v>1162</v>
      </c>
      <c r="D412" s="34">
        <v>63</v>
      </c>
      <c r="E412" s="34" t="s">
        <v>1165</v>
      </c>
      <c r="F412" s="34">
        <v>98</v>
      </c>
      <c r="G412" s="29">
        <v>4171</v>
      </c>
    </row>
    <row r="413" spans="1:7" ht="15.75" customHeight="1" x14ac:dyDescent="0.25">
      <c r="A413" s="34" t="s">
        <v>547</v>
      </c>
      <c r="B413" s="34">
        <v>8</v>
      </c>
      <c r="C413" s="34" t="s">
        <v>1162</v>
      </c>
      <c r="D413" s="34">
        <v>63</v>
      </c>
      <c r="E413" s="34" t="s">
        <v>1166</v>
      </c>
      <c r="F413" s="34">
        <v>936</v>
      </c>
      <c r="G413" s="29">
        <v>4180</v>
      </c>
    </row>
    <row r="414" spans="1:7" ht="15.75" customHeight="1" x14ac:dyDescent="0.25">
      <c r="A414" s="34" t="s">
        <v>547</v>
      </c>
      <c r="B414" s="34">
        <v>8</v>
      </c>
      <c r="C414" s="34" t="s">
        <v>1162</v>
      </c>
      <c r="D414" s="34">
        <v>63</v>
      </c>
      <c r="E414" s="34" t="s">
        <v>1167</v>
      </c>
      <c r="F414" s="34">
        <v>581</v>
      </c>
      <c r="G414" s="29">
        <v>4174</v>
      </c>
    </row>
    <row r="415" spans="1:7" ht="15.75" customHeight="1" x14ac:dyDescent="0.25">
      <c r="A415" s="34" t="s">
        <v>547</v>
      </c>
      <c r="B415" s="34">
        <v>8</v>
      </c>
      <c r="C415" s="34" t="s">
        <v>1162</v>
      </c>
      <c r="D415" s="34">
        <v>63</v>
      </c>
      <c r="E415" s="34" t="s">
        <v>1168</v>
      </c>
      <c r="F415" s="34">
        <v>137</v>
      </c>
      <c r="G415" s="29">
        <v>4176</v>
      </c>
    </row>
    <row r="416" spans="1:7" ht="15.75" customHeight="1" x14ac:dyDescent="0.25">
      <c r="A416" s="34" t="s">
        <v>547</v>
      </c>
      <c r="B416" s="34">
        <v>8</v>
      </c>
      <c r="C416" s="34" t="s">
        <v>1162</v>
      </c>
      <c r="D416" s="34">
        <v>63</v>
      </c>
      <c r="E416" s="34" t="s">
        <v>1169</v>
      </c>
      <c r="F416" s="34">
        <v>1161</v>
      </c>
      <c r="G416" s="29">
        <v>4183</v>
      </c>
    </row>
    <row r="417" spans="1:7" ht="15.75" customHeight="1" x14ac:dyDescent="0.25">
      <c r="A417" s="34" t="s">
        <v>547</v>
      </c>
      <c r="B417" s="34">
        <v>8</v>
      </c>
      <c r="C417" s="34" t="s">
        <v>1162</v>
      </c>
      <c r="D417" s="34">
        <v>63</v>
      </c>
      <c r="E417" s="34" t="s">
        <v>1170</v>
      </c>
      <c r="F417" s="34">
        <v>254</v>
      </c>
      <c r="G417" s="29">
        <v>4177</v>
      </c>
    </row>
    <row r="418" spans="1:7" ht="15.75" customHeight="1" x14ac:dyDescent="0.25">
      <c r="A418" s="34" t="s">
        <v>547</v>
      </c>
      <c r="B418" s="34">
        <v>8</v>
      </c>
      <c r="C418" s="34" t="s">
        <v>1162</v>
      </c>
      <c r="D418" s="34">
        <v>63</v>
      </c>
      <c r="E418" s="34" t="s">
        <v>1171</v>
      </c>
      <c r="F418" s="34">
        <v>11</v>
      </c>
      <c r="G418" s="29">
        <v>4172</v>
      </c>
    </row>
    <row r="419" spans="1:7" ht="15.75" customHeight="1" x14ac:dyDescent="0.25">
      <c r="A419" s="34" t="s">
        <v>547</v>
      </c>
      <c r="B419" s="34">
        <v>8</v>
      </c>
      <c r="C419" s="34" t="s">
        <v>1162</v>
      </c>
      <c r="D419" s="34">
        <v>63</v>
      </c>
      <c r="E419" s="34" t="s">
        <v>1172</v>
      </c>
      <c r="F419" s="34">
        <v>1067</v>
      </c>
      <c r="G419" s="29">
        <v>4182</v>
      </c>
    </row>
    <row r="420" spans="1:7" ht="15.75" customHeight="1" x14ac:dyDescent="0.25">
      <c r="A420" s="34" t="s">
        <v>547</v>
      </c>
      <c r="B420" s="34">
        <v>8</v>
      </c>
      <c r="C420" s="34" t="s">
        <v>1162</v>
      </c>
      <c r="D420" s="34">
        <v>63</v>
      </c>
      <c r="E420" s="34" t="s">
        <v>1173</v>
      </c>
      <c r="F420" s="34">
        <v>202</v>
      </c>
      <c r="G420" s="29">
        <v>4178</v>
      </c>
    </row>
    <row r="421" spans="1:7" ht="15.75" customHeight="1" x14ac:dyDescent="0.25">
      <c r="A421" s="34" t="s">
        <v>547</v>
      </c>
      <c r="B421" s="34">
        <v>8</v>
      </c>
      <c r="C421" s="34" t="s">
        <v>1162</v>
      </c>
      <c r="D421" s="34">
        <v>63</v>
      </c>
      <c r="E421" s="34" t="s">
        <v>1174</v>
      </c>
      <c r="F421" s="34">
        <v>1065</v>
      </c>
      <c r="G421" s="29">
        <v>4181</v>
      </c>
    </row>
    <row r="422" spans="1:7" ht="15.75" customHeight="1" x14ac:dyDescent="0.25">
      <c r="A422" s="34" t="s">
        <v>547</v>
      </c>
      <c r="B422" s="34">
        <v>8</v>
      </c>
      <c r="C422" s="34" t="s">
        <v>1162</v>
      </c>
      <c r="D422" s="34">
        <v>63</v>
      </c>
      <c r="E422" s="34" t="s">
        <v>1175</v>
      </c>
      <c r="F422" s="34">
        <v>99</v>
      </c>
      <c r="G422" s="29">
        <v>553</v>
      </c>
    </row>
    <row r="423" spans="1:7" ht="15.75" customHeight="1" x14ac:dyDescent="0.25">
      <c r="A423" s="34" t="s">
        <v>547</v>
      </c>
      <c r="B423" s="34">
        <v>8</v>
      </c>
      <c r="C423" s="34" t="s">
        <v>1176</v>
      </c>
      <c r="D423" s="34">
        <v>64</v>
      </c>
      <c r="E423" s="34" t="s">
        <v>1177</v>
      </c>
      <c r="F423" s="34">
        <v>2</v>
      </c>
      <c r="G423" s="29">
        <v>555</v>
      </c>
    </row>
    <row r="424" spans="1:7" ht="15.75" customHeight="1" x14ac:dyDescent="0.25">
      <c r="A424" s="34" t="s">
        <v>547</v>
      </c>
      <c r="B424" s="34">
        <v>8</v>
      </c>
      <c r="C424" s="34" t="s">
        <v>1176</v>
      </c>
      <c r="D424" s="34">
        <v>64</v>
      </c>
      <c r="E424" s="34" t="s">
        <v>1178</v>
      </c>
      <c r="F424" s="34">
        <v>3</v>
      </c>
      <c r="G424" s="29">
        <v>556</v>
      </c>
    </row>
    <row r="425" spans="1:7" ht="15.75" customHeight="1" x14ac:dyDescent="0.25">
      <c r="A425" s="34" t="s">
        <v>547</v>
      </c>
      <c r="B425" s="34">
        <v>8</v>
      </c>
      <c r="C425" s="34" t="s">
        <v>1176</v>
      </c>
      <c r="D425" s="34">
        <v>64</v>
      </c>
      <c r="E425" s="34" t="s">
        <v>1179</v>
      </c>
      <c r="F425" s="34">
        <v>1</v>
      </c>
      <c r="G425" s="29">
        <v>552</v>
      </c>
    </row>
    <row r="426" spans="1:7" ht="15.75" customHeight="1" x14ac:dyDescent="0.25">
      <c r="A426" s="34" t="s">
        <v>547</v>
      </c>
      <c r="B426" s="34">
        <v>8</v>
      </c>
      <c r="C426" s="34" t="s">
        <v>1176</v>
      </c>
      <c r="D426" s="34">
        <v>64</v>
      </c>
      <c r="E426" s="34" t="s">
        <v>1180</v>
      </c>
      <c r="F426" s="34">
        <v>4</v>
      </c>
      <c r="G426" s="29">
        <v>557</v>
      </c>
    </row>
    <row r="427" spans="1:7" ht="15.75" customHeight="1" x14ac:dyDescent="0.25">
      <c r="A427" s="34" t="s">
        <v>547</v>
      </c>
      <c r="B427" s="34">
        <v>8</v>
      </c>
      <c r="C427" s="34" t="s">
        <v>1181</v>
      </c>
      <c r="D427" s="34">
        <v>115</v>
      </c>
      <c r="E427" s="34" t="s">
        <v>1182</v>
      </c>
      <c r="F427" s="34">
        <v>641</v>
      </c>
      <c r="G427" s="29">
        <v>4199</v>
      </c>
    </row>
    <row r="428" spans="1:7" ht="15.75" customHeight="1" x14ac:dyDescent="0.25">
      <c r="A428" s="34" t="s">
        <v>547</v>
      </c>
      <c r="B428" s="34">
        <v>8</v>
      </c>
      <c r="C428" s="34" t="s">
        <v>1181</v>
      </c>
      <c r="D428" s="34">
        <v>115</v>
      </c>
      <c r="E428" s="34" t="s">
        <v>832</v>
      </c>
      <c r="F428" s="34">
        <v>116</v>
      </c>
      <c r="G428" s="29">
        <v>4200</v>
      </c>
    </row>
    <row r="429" spans="1:7" ht="15.75" customHeight="1" x14ac:dyDescent="0.25">
      <c r="A429" s="34" t="s">
        <v>547</v>
      </c>
      <c r="B429" s="34">
        <v>8</v>
      </c>
      <c r="C429" s="34" t="s">
        <v>1181</v>
      </c>
      <c r="D429" s="34">
        <v>115</v>
      </c>
      <c r="E429" s="34" t="s">
        <v>1183</v>
      </c>
      <c r="F429" s="34">
        <v>838</v>
      </c>
      <c r="G429" s="29">
        <v>4204</v>
      </c>
    </row>
    <row r="430" spans="1:7" ht="15.75" customHeight="1" x14ac:dyDescent="0.25">
      <c r="A430" s="34" t="s">
        <v>547</v>
      </c>
      <c r="B430" s="34">
        <v>8</v>
      </c>
      <c r="C430" s="34" t="s">
        <v>1181</v>
      </c>
      <c r="D430" s="34">
        <v>115</v>
      </c>
      <c r="E430" s="34" t="s">
        <v>1184</v>
      </c>
      <c r="F430" s="34">
        <v>795</v>
      </c>
      <c r="G430" s="29">
        <v>4203</v>
      </c>
    </row>
    <row r="431" spans="1:7" ht="15.75" customHeight="1" x14ac:dyDescent="0.25">
      <c r="A431" s="34" t="s">
        <v>547</v>
      </c>
      <c r="B431" s="34">
        <v>8</v>
      </c>
      <c r="C431" s="34" t="s">
        <v>1181</v>
      </c>
      <c r="D431" s="34">
        <v>115</v>
      </c>
      <c r="E431" s="34" t="s">
        <v>1185</v>
      </c>
      <c r="F431" s="34">
        <v>889</v>
      </c>
      <c r="G431" s="29">
        <v>4206</v>
      </c>
    </row>
    <row r="432" spans="1:7" ht="15.75" customHeight="1" x14ac:dyDescent="0.25">
      <c r="A432" s="34" t="s">
        <v>547</v>
      </c>
      <c r="B432" s="34">
        <v>8</v>
      </c>
      <c r="C432" s="34" t="s">
        <v>1181</v>
      </c>
      <c r="D432" s="34">
        <v>115</v>
      </c>
      <c r="E432" s="34" t="s">
        <v>543</v>
      </c>
      <c r="F432" s="34">
        <v>276</v>
      </c>
      <c r="G432" s="29">
        <v>4201</v>
      </c>
    </row>
    <row r="433" spans="1:7" ht="15.75" customHeight="1" x14ac:dyDescent="0.25">
      <c r="A433" s="34" t="s">
        <v>547</v>
      </c>
      <c r="B433" s="34">
        <v>8</v>
      </c>
      <c r="C433" s="34" t="s">
        <v>1181</v>
      </c>
      <c r="D433" s="34">
        <v>115</v>
      </c>
      <c r="E433" s="34" t="s">
        <v>1186</v>
      </c>
      <c r="F433" s="34">
        <v>370</v>
      </c>
      <c r="G433" s="29">
        <v>4202</v>
      </c>
    </row>
    <row r="434" spans="1:7" ht="15.75" customHeight="1" x14ac:dyDescent="0.25">
      <c r="A434" s="34" t="s">
        <v>547</v>
      </c>
      <c r="B434" s="34">
        <v>8</v>
      </c>
      <c r="C434" s="34" t="s">
        <v>1181</v>
      </c>
      <c r="D434" s="34">
        <v>115</v>
      </c>
      <c r="E434" s="34" t="s">
        <v>1187</v>
      </c>
      <c r="F434" s="34">
        <v>908</v>
      </c>
      <c r="G434" s="29">
        <v>4207</v>
      </c>
    </row>
    <row r="435" spans="1:7" ht="15.75" customHeight="1" x14ac:dyDescent="0.25">
      <c r="A435" s="34" t="s">
        <v>547</v>
      </c>
      <c r="B435" s="34">
        <v>8</v>
      </c>
      <c r="C435" s="34" t="s">
        <v>1181</v>
      </c>
      <c r="D435" s="34">
        <v>115</v>
      </c>
      <c r="E435" s="34" t="s">
        <v>870</v>
      </c>
      <c r="F435" s="34">
        <v>879</v>
      </c>
      <c r="G435" s="29">
        <v>4205</v>
      </c>
    </row>
    <row r="436" spans="1:7" ht="15.75" customHeight="1" x14ac:dyDescent="0.25">
      <c r="A436" s="34" t="s">
        <v>547</v>
      </c>
      <c r="B436" s="34">
        <v>8</v>
      </c>
      <c r="C436" s="34" t="s">
        <v>1188</v>
      </c>
      <c r="D436" s="34">
        <v>162</v>
      </c>
      <c r="E436" s="34" t="s">
        <v>1189</v>
      </c>
      <c r="F436" s="34">
        <v>601</v>
      </c>
      <c r="G436" s="29">
        <v>4211</v>
      </c>
    </row>
    <row r="437" spans="1:7" ht="15.75" customHeight="1" x14ac:dyDescent="0.25">
      <c r="A437" s="34" t="s">
        <v>547</v>
      </c>
      <c r="B437" s="34">
        <v>8</v>
      </c>
      <c r="C437" s="34" t="s">
        <v>1188</v>
      </c>
      <c r="D437" s="34">
        <v>162</v>
      </c>
      <c r="E437" s="34" t="s">
        <v>1190</v>
      </c>
      <c r="F437" s="34">
        <v>223</v>
      </c>
      <c r="G437" s="29">
        <v>4210</v>
      </c>
    </row>
    <row r="438" spans="1:7" ht="15.75" customHeight="1" x14ac:dyDescent="0.25">
      <c r="A438" s="34" t="s">
        <v>547</v>
      </c>
      <c r="B438" s="34">
        <v>8</v>
      </c>
      <c r="C438" s="34" t="s">
        <v>1188</v>
      </c>
      <c r="D438" s="34">
        <v>162</v>
      </c>
      <c r="E438" s="34" t="s">
        <v>1191</v>
      </c>
      <c r="F438" s="34">
        <v>1153</v>
      </c>
      <c r="G438" s="29">
        <v>4212</v>
      </c>
    </row>
    <row r="439" spans="1:7" ht="15.75" customHeight="1" x14ac:dyDescent="0.25">
      <c r="A439" s="34" t="s">
        <v>547</v>
      </c>
      <c r="B439" s="34">
        <v>8</v>
      </c>
      <c r="C439" s="34" t="s">
        <v>1188</v>
      </c>
      <c r="D439" s="34">
        <v>162</v>
      </c>
      <c r="E439" s="34" t="s">
        <v>1192</v>
      </c>
      <c r="F439" s="34">
        <v>824</v>
      </c>
      <c r="G439" s="29">
        <v>4208</v>
      </c>
    </row>
    <row r="440" spans="1:7" ht="15.75" customHeight="1" x14ac:dyDescent="0.25">
      <c r="A440" s="34" t="s">
        <v>547</v>
      </c>
      <c r="B440" s="34">
        <v>8</v>
      </c>
      <c r="C440" s="34" t="s">
        <v>1188</v>
      </c>
      <c r="D440" s="34">
        <v>162</v>
      </c>
      <c r="E440" s="34" t="s">
        <v>736</v>
      </c>
      <c r="F440" s="34">
        <v>527</v>
      </c>
      <c r="G440" s="29">
        <v>4213</v>
      </c>
    </row>
    <row r="441" spans="1:7" ht="15.75" customHeight="1" x14ac:dyDescent="0.25">
      <c r="A441" s="34" t="s">
        <v>547</v>
      </c>
      <c r="B441" s="34">
        <v>8</v>
      </c>
      <c r="C441" s="34" t="s">
        <v>1188</v>
      </c>
      <c r="D441" s="34">
        <v>162</v>
      </c>
      <c r="E441" s="34" t="s">
        <v>1193</v>
      </c>
      <c r="F441" s="34">
        <v>258</v>
      </c>
      <c r="G441" s="29">
        <v>4209</v>
      </c>
    </row>
    <row r="442" spans="1:7" ht="15.75" customHeight="1" x14ac:dyDescent="0.25">
      <c r="A442" s="34" t="s">
        <v>547</v>
      </c>
      <c r="B442" s="34">
        <v>8</v>
      </c>
      <c r="C442" s="34" t="s">
        <v>1194</v>
      </c>
      <c r="D442" s="34">
        <v>166</v>
      </c>
      <c r="E442" s="34" t="s">
        <v>1195</v>
      </c>
      <c r="F442" s="34">
        <v>634</v>
      </c>
      <c r="G442" s="29">
        <v>4236</v>
      </c>
    </row>
    <row r="443" spans="1:7" ht="15.75" customHeight="1" x14ac:dyDescent="0.25">
      <c r="A443" s="34" t="s">
        <v>547</v>
      </c>
      <c r="B443" s="34">
        <v>8</v>
      </c>
      <c r="C443" s="34" t="s">
        <v>1194</v>
      </c>
      <c r="D443" s="34">
        <v>166</v>
      </c>
      <c r="E443" s="34" t="s">
        <v>1196</v>
      </c>
      <c r="F443" s="34">
        <v>219</v>
      </c>
      <c r="G443" s="29">
        <v>4234</v>
      </c>
    </row>
    <row r="444" spans="1:7" ht="15.75" customHeight="1" x14ac:dyDescent="0.25">
      <c r="A444" s="34" t="s">
        <v>547</v>
      </c>
      <c r="B444" s="34">
        <v>8</v>
      </c>
      <c r="C444" s="34" t="s">
        <v>1194</v>
      </c>
      <c r="D444" s="34">
        <v>166</v>
      </c>
      <c r="E444" s="34" t="s">
        <v>587</v>
      </c>
      <c r="F444" s="34">
        <v>820</v>
      </c>
      <c r="G444" s="29">
        <v>4237</v>
      </c>
    </row>
    <row r="445" spans="1:7" ht="15.75" customHeight="1" x14ac:dyDescent="0.25">
      <c r="A445" s="34" t="s">
        <v>547</v>
      </c>
      <c r="B445" s="34">
        <v>8</v>
      </c>
      <c r="C445" s="34" t="s">
        <v>1194</v>
      </c>
      <c r="D445" s="34">
        <v>166</v>
      </c>
      <c r="E445" s="34" t="s">
        <v>1197</v>
      </c>
      <c r="F445" s="34">
        <v>537</v>
      </c>
      <c r="G445" s="29">
        <v>4235</v>
      </c>
    </row>
    <row r="446" spans="1:7" ht="15.75" customHeight="1" x14ac:dyDescent="0.25">
      <c r="A446" s="34" t="s">
        <v>547</v>
      </c>
      <c r="B446" s="34">
        <v>8</v>
      </c>
      <c r="C446" s="34" t="s">
        <v>1194</v>
      </c>
      <c r="D446" s="34">
        <v>166</v>
      </c>
      <c r="E446" s="34" t="s">
        <v>1198</v>
      </c>
      <c r="F446" s="34">
        <v>211</v>
      </c>
      <c r="G446" s="29">
        <v>4233</v>
      </c>
    </row>
    <row r="447" spans="1:7" ht="15.75" customHeight="1" x14ac:dyDescent="0.25">
      <c r="A447" s="34" t="s">
        <v>547</v>
      </c>
      <c r="B447" s="34">
        <v>8</v>
      </c>
      <c r="C447" s="34" t="s">
        <v>1194</v>
      </c>
      <c r="D447" s="34">
        <v>166</v>
      </c>
      <c r="E447" s="34" t="s">
        <v>1199</v>
      </c>
      <c r="F447" s="34">
        <v>816</v>
      </c>
      <c r="G447" s="29">
        <v>4232</v>
      </c>
    </row>
    <row r="448" spans="1:7" ht="15.75" customHeight="1" x14ac:dyDescent="0.25">
      <c r="A448" s="34" t="s">
        <v>547</v>
      </c>
      <c r="B448" s="34">
        <v>8</v>
      </c>
      <c r="C448" s="34" t="s">
        <v>1200</v>
      </c>
      <c r="D448" s="34">
        <v>178</v>
      </c>
      <c r="E448" s="34" t="s">
        <v>1201</v>
      </c>
      <c r="F448" s="34">
        <v>1113</v>
      </c>
      <c r="G448" s="29">
        <v>4225</v>
      </c>
    </row>
    <row r="449" spans="1:7" ht="15.75" customHeight="1" x14ac:dyDescent="0.25">
      <c r="A449" s="34" t="s">
        <v>547</v>
      </c>
      <c r="B449" s="34">
        <v>8</v>
      </c>
      <c r="C449" s="34" t="s">
        <v>1200</v>
      </c>
      <c r="D449" s="34">
        <v>178</v>
      </c>
      <c r="E449" s="34" t="s">
        <v>1202</v>
      </c>
      <c r="F449" s="34">
        <v>163</v>
      </c>
      <c r="G449" s="29">
        <v>4218</v>
      </c>
    </row>
    <row r="450" spans="1:7" ht="15.75" customHeight="1" x14ac:dyDescent="0.25">
      <c r="A450" s="34" t="s">
        <v>547</v>
      </c>
      <c r="B450" s="34">
        <v>8</v>
      </c>
      <c r="C450" s="34" t="s">
        <v>1200</v>
      </c>
      <c r="D450" s="34">
        <v>178</v>
      </c>
      <c r="E450" s="34" t="s">
        <v>1203</v>
      </c>
      <c r="F450" s="34">
        <v>133</v>
      </c>
      <c r="G450" s="29">
        <v>4217</v>
      </c>
    </row>
    <row r="451" spans="1:7" ht="15.75" customHeight="1" x14ac:dyDescent="0.25">
      <c r="A451" s="34" t="s">
        <v>547</v>
      </c>
      <c r="B451" s="34">
        <v>8</v>
      </c>
      <c r="C451" s="34" t="s">
        <v>1200</v>
      </c>
      <c r="D451" s="34">
        <v>178</v>
      </c>
      <c r="E451" s="34" t="s">
        <v>1204</v>
      </c>
      <c r="F451" s="34">
        <v>899</v>
      </c>
      <c r="G451" s="29">
        <v>4222</v>
      </c>
    </row>
    <row r="452" spans="1:7" ht="15.75" customHeight="1" x14ac:dyDescent="0.25">
      <c r="A452" s="34" t="s">
        <v>547</v>
      </c>
      <c r="B452" s="34">
        <v>8</v>
      </c>
      <c r="C452" s="34" t="s">
        <v>1200</v>
      </c>
      <c r="D452" s="34">
        <v>178</v>
      </c>
      <c r="E452" s="34" t="s">
        <v>1205</v>
      </c>
      <c r="F452" s="34">
        <v>44</v>
      </c>
      <c r="G452" s="29">
        <v>4216</v>
      </c>
    </row>
    <row r="453" spans="1:7" ht="15.75" customHeight="1" x14ac:dyDescent="0.25">
      <c r="A453" s="34" t="s">
        <v>547</v>
      </c>
      <c r="B453" s="34">
        <v>8</v>
      </c>
      <c r="C453" s="34" t="s">
        <v>1200</v>
      </c>
      <c r="D453" s="34">
        <v>178</v>
      </c>
      <c r="E453" s="34" t="s">
        <v>1206</v>
      </c>
      <c r="F453" s="34">
        <v>1071</v>
      </c>
      <c r="G453" s="29">
        <v>4224</v>
      </c>
    </row>
    <row r="454" spans="1:7" ht="15.75" customHeight="1" x14ac:dyDescent="0.25">
      <c r="A454" s="34" t="s">
        <v>547</v>
      </c>
      <c r="B454" s="34">
        <v>8</v>
      </c>
      <c r="C454" s="34" t="s">
        <v>1200</v>
      </c>
      <c r="D454" s="34">
        <v>178</v>
      </c>
      <c r="E454" s="34" t="s">
        <v>1207</v>
      </c>
      <c r="F454" s="34">
        <v>615</v>
      </c>
      <c r="G454" s="29">
        <v>4221</v>
      </c>
    </row>
    <row r="455" spans="1:7" ht="15.75" customHeight="1" x14ac:dyDescent="0.25">
      <c r="A455" s="34" t="s">
        <v>547</v>
      </c>
      <c r="B455" s="34">
        <v>8</v>
      </c>
      <c r="C455" s="34" t="s">
        <v>1200</v>
      </c>
      <c r="D455" s="34">
        <v>178</v>
      </c>
      <c r="E455" s="34" t="s">
        <v>920</v>
      </c>
      <c r="F455" s="34">
        <v>239</v>
      </c>
      <c r="G455" s="29">
        <v>4220</v>
      </c>
    </row>
    <row r="456" spans="1:7" ht="15.75" customHeight="1" x14ac:dyDescent="0.25">
      <c r="A456" s="34" t="s">
        <v>547</v>
      </c>
      <c r="B456" s="34">
        <v>8</v>
      </c>
      <c r="C456" s="34" t="s">
        <v>1200</v>
      </c>
      <c r="D456" s="34">
        <v>178</v>
      </c>
      <c r="E456" s="34" t="s">
        <v>1208</v>
      </c>
      <c r="F456" s="34">
        <v>999</v>
      </c>
      <c r="G456" s="29">
        <v>4223</v>
      </c>
    </row>
    <row r="457" spans="1:7" ht="15.75" customHeight="1" x14ac:dyDescent="0.25">
      <c r="A457" s="34" t="s">
        <v>547</v>
      </c>
      <c r="B457" s="34">
        <v>8</v>
      </c>
      <c r="C457" s="34" t="s">
        <v>1200</v>
      </c>
      <c r="D457" s="34">
        <v>178</v>
      </c>
      <c r="E457" s="34" t="s">
        <v>1209</v>
      </c>
      <c r="F457" s="34">
        <v>1126</v>
      </c>
      <c r="G457" s="29">
        <v>4226</v>
      </c>
    </row>
    <row r="458" spans="1:7" ht="15.75" customHeight="1" x14ac:dyDescent="0.25">
      <c r="A458" s="34" t="s">
        <v>547</v>
      </c>
      <c r="B458" s="34">
        <v>8</v>
      </c>
      <c r="C458" s="34" t="s">
        <v>1200</v>
      </c>
      <c r="D458" s="34">
        <v>178</v>
      </c>
      <c r="E458" s="34" t="s">
        <v>1210</v>
      </c>
      <c r="F458" s="34">
        <v>928</v>
      </c>
      <c r="G458" s="29">
        <v>4214</v>
      </c>
    </row>
    <row r="459" spans="1:7" ht="15.75" customHeight="1" x14ac:dyDescent="0.25">
      <c r="A459" s="34" t="s">
        <v>547</v>
      </c>
      <c r="B459" s="34">
        <v>8</v>
      </c>
      <c r="C459" s="34" t="s">
        <v>1200</v>
      </c>
      <c r="D459" s="34">
        <v>178</v>
      </c>
      <c r="E459" s="34" t="s">
        <v>1211</v>
      </c>
      <c r="F459" s="34">
        <v>12</v>
      </c>
      <c r="G459" s="29">
        <v>4219</v>
      </c>
    </row>
    <row r="460" spans="1:7" ht="15.75" customHeight="1" x14ac:dyDescent="0.25">
      <c r="A460" s="34" t="s">
        <v>547</v>
      </c>
      <c r="B460" s="34">
        <v>8</v>
      </c>
      <c r="C460" s="34" t="s">
        <v>1200</v>
      </c>
      <c r="D460" s="34">
        <v>178</v>
      </c>
      <c r="E460" s="34" t="s">
        <v>1212</v>
      </c>
      <c r="F460" s="34">
        <v>33</v>
      </c>
      <c r="G460" s="29">
        <v>4215</v>
      </c>
    </row>
    <row r="461" spans="1:7" ht="15.75" customHeight="1" x14ac:dyDescent="0.25">
      <c r="A461" s="28" t="s">
        <v>548</v>
      </c>
      <c r="B461" s="28">
        <v>9</v>
      </c>
      <c r="C461" s="28" t="s">
        <v>1213</v>
      </c>
      <c r="D461" s="28">
        <v>81</v>
      </c>
      <c r="E461" s="28" t="s">
        <v>1214</v>
      </c>
      <c r="F461" s="28">
        <v>1100</v>
      </c>
      <c r="G461" s="28">
        <v>4904</v>
      </c>
    </row>
    <row r="462" spans="1:7" ht="15.75" customHeight="1" x14ac:dyDescent="0.25">
      <c r="A462" s="28" t="s">
        <v>548</v>
      </c>
      <c r="B462" s="28">
        <v>9</v>
      </c>
      <c r="C462" s="28" t="s">
        <v>1213</v>
      </c>
      <c r="D462" s="28">
        <v>81</v>
      </c>
      <c r="E462" s="28" t="s">
        <v>1215</v>
      </c>
      <c r="F462" s="28">
        <v>780</v>
      </c>
      <c r="G462" s="28">
        <v>4903</v>
      </c>
    </row>
    <row r="463" spans="1:7" ht="15.75" customHeight="1" x14ac:dyDescent="0.25">
      <c r="A463" s="28" t="s">
        <v>548</v>
      </c>
      <c r="B463" s="28">
        <v>9</v>
      </c>
      <c r="C463" s="28" t="s">
        <v>1216</v>
      </c>
      <c r="D463" s="28">
        <v>174</v>
      </c>
      <c r="E463" s="28" t="s">
        <v>1217</v>
      </c>
      <c r="F463" s="28">
        <v>764</v>
      </c>
      <c r="G463" s="28">
        <v>4900</v>
      </c>
    </row>
    <row r="464" spans="1:7" ht="15.75" customHeight="1" x14ac:dyDescent="0.25">
      <c r="A464" s="28" t="s">
        <v>548</v>
      </c>
      <c r="B464" s="28">
        <v>9</v>
      </c>
      <c r="C464" s="28" t="s">
        <v>1216</v>
      </c>
      <c r="D464" s="28">
        <v>174</v>
      </c>
      <c r="E464" s="28" t="s">
        <v>1218</v>
      </c>
      <c r="F464" s="28">
        <v>458</v>
      </c>
      <c r="G464" s="28">
        <v>4902</v>
      </c>
    </row>
    <row r="465" spans="1:7" ht="15.75" customHeight="1" x14ac:dyDescent="0.25">
      <c r="A465" s="28" t="s">
        <v>548</v>
      </c>
      <c r="B465" s="28">
        <v>9</v>
      </c>
      <c r="C465" s="28" t="s">
        <v>1216</v>
      </c>
      <c r="D465" s="28">
        <v>174</v>
      </c>
      <c r="E465" s="28" t="s">
        <v>1219</v>
      </c>
      <c r="F465" s="28">
        <v>330</v>
      </c>
      <c r="G465" s="28">
        <v>4901</v>
      </c>
    </row>
    <row r="466" spans="1:7" ht="15.75" customHeight="1" x14ac:dyDescent="0.25">
      <c r="A466" s="28" t="s">
        <v>548</v>
      </c>
      <c r="B466" s="28">
        <v>9</v>
      </c>
      <c r="C466" s="28" t="s">
        <v>1220</v>
      </c>
      <c r="D466" s="28">
        <v>187</v>
      </c>
      <c r="E466" s="28" t="s">
        <v>1221</v>
      </c>
      <c r="F466" s="28">
        <v>763</v>
      </c>
      <c r="G466" s="28">
        <v>4905</v>
      </c>
    </row>
    <row r="467" spans="1:7" ht="15.75" customHeight="1" x14ac:dyDescent="0.25">
      <c r="A467" s="28" t="s">
        <v>548</v>
      </c>
      <c r="B467" s="28">
        <v>9</v>
      </c>
      <c r="C467" s="28" t="s">
        <v>1220</v>
      </c>
      <c r="D467" s="28">
        <v>187</v>
      </c>
      <c r="E467" s="28" t="s">
        <v>1222</v>
      </c>
      <c r="F467" s="28">
        <v>1005</v>
      </c>
      <c r="G467" s="28">
        <v>4907</v>
      </c>
    </row>
    <row r="468" spans="1:7" ht="15.75" customHeight="1" x14ac:dyDescent="0.25">
      <c r="A468" s="28" t="s">
        <v>548</v>
      </c>
      <c r="B468" s="28">
        <v>9</v>
      </c>
      <c r="C468" s="28" t="s">
        <v>1220</v>
      </c>
      <c r="D468" s="28">
        <v>187</v>
      </c>
      <c r="E468" s="28" t="s">
        <v>754</v>
      </c>
      <c r="F468" s="28">
        <v>107</v>
      </c>
      <c r="G468" s="28">
        <v>4906</v>
      </c>
    </row>
    <row r="469" spans="1:7" ht="15.75" customHeight="1" x14ac:dyDescent="0.25">
      <c r="A469" s="32" t="s">
        <v>1223</v>
      </c>
      <c r="B469" s="32">
        <v>10</v>
      </c>
      <c r="C469" s="32" t="s">
        <v>1224</v>
      </c>
      <c r="D469" s="32">
        <v>4</v>
      </c>
      <c r="E469" s="32" t="s">
        <v>1225</v>
      </c>
      <c r="F469" s="32">
        <v>27</v>
      </c>
      <c r="G469" s="29">
        <v>4260</v>
      </c>
    </row>
    <row r="470" spans="1:7" ht="15.75" customHeight="1" x14ac:dyDescent="0.25">
      <c r="A470" s="32" t="s">
        <v>1223</v>
      </c>
      <c r="B470" s="32">
        <v>10</v>
      </c>
      <c r="C470" s="32" t="s">
        <v>1226</v>
      </c>
      <c r="D470" s="32">
        <v>15</v>
      </c>
      <c r="E470" s="32" t="s">
        <v>1227</v>
      </c>
      <c r="F470" s="32">
        <v>87</v>
      </c>
      <c r="G470" s="29">
        <v>4261</v>
      </c>
    </row>
    <row r="471" spans="1:7" ht="15.75" customHeight="1" x14ac:dyDescent="0.25">
      <c r="A471" s="32" t="s">
        <v>1223</v>
      </c>
      <c r="B471" s="32">
        <v>10</v>
      </c>
      <c r="C471" s="32" t="s">
        <v>1228</v>
      </c>
      <c r="D471" s="32">
        <v>17</v>
      </c>
      <c r="E471" s="32" t="s">
        <v>1229</v>
      </c>
      <c r="F471" s="32">
        <v>91</v>
      </c>
      <c r="G471" s="29">
        <v>4262</v>
      </c>
    </row>
    <row r="472" spans="1:7" ht="15.75" customHeight="1" x14ac:dyDescent="0.25">
      <c r="A472" s="32" t="s">
        <v>1223</v>
      </c>
      <c r="B472" s="32">
        <v>10</v>
      </c>
      <c r="C472" s="32" t="s">
        <v>1230</v>
      </c>
      <c r="D472" s="32">
        <v>43</v>
      </c>
      <c r="E472" s="32" t="s">
        <v>1231</v>
      </c>
      <c r="F472" s="32">
        <v>232</v>
      </c>
      <c r="G472" s="29">
        <v>4263</v>
      </c>
    </row>
    <row r="473" spans="1:7" ht="15.75" customHeight="1" x14ac:dyDescent="0.25">
      <c r="A473" s="32" t="s">
        <v>1223</v>
      </c>
      <c r="B473" s="32">
        <v>10</v>
      </c>
      <c r="C473" s="32" t="s">
        <v>1230</v>
      </c>
      <c r="D473" s="32">
        <v>43</v>
      </c>
      <c r="E473" s="32" t="s">
        <v>1232</v>
      </c>
      <c r="F473" s="32">
        <v>233</v>
      </c>
      <c r="G473" s="29">
        <v>558</v>
      </c>
    </row>
    <row r="474" spans="1:7" ht="15.75" customHeight="1" x14ac:dyDescent="0.25">
      <c r="A474" s="32" t="s">
        <v>1223</v>
      </c>
      <c r="B474" s="32">
        <v>10</v>
      </c>
      <c r="C474" s="32" t="s">
        <v>1233</v>
      </c>
      <c r="D474" s="32">
        <v>46</v>
      </c>
      <c r="E474" s="32" t="s">
        <v>1234</v>
      </c>
      <c r="F474" s="32">
        <v>246</v>
      </c>
      <c r="G474" s="29">
        <v>4318</v>
      </c>
    </row>
    <row r="475" spans="1:7" ht="15.75" customHeight="1" x14ac:dyDescent="0.25">
      <c r="A475" s="32" t="s">
        <v>1223</v>
      </c>
      <c r="B475" s="32">
        <v>10</v>
      </c>
      <c r="C475" s="32" t="s">
        <v>543</v>
      </c>
      <c r="D475" s="32">
        <v>50</v>
      </c>
      <c r="E475" s="32" t="s">
        <v>1235</v>
      </c>
      <c r="F475" s="32">
        <v>575</v>
      </c>
      <c r="G475" s="29">
        <v>4268</v>
      </c>
    </row>
    <row r="476" spans="1:7" ht="15.75" customHeight="1" x14ac:dyDescent="0.25">
      <c r="A476" s="32" t="s">
        <v>1223</v>
      </c>
      <c r="B476" s="32">
        <v>10</v>
      </c>
      <c r="C476" s="32" t="s">
        <v>543</v>
      </c>
      <c r="D476" s="32">
        <v>50</v>
      </c>
      <c r="E476" s="32" t="s">
        <v>1236</v>
      </c>
      <c r="F476" s="32">
        <v>577</v>
      </c>
      <c r="G476" s="29">
        <v>560</v>
      </c>
    </row>
    <row r="477" spans="1:7" ht="15.75" customHeight="1" x14ac:dyDescent="0.25">
      <c r="A477" s="32" t="s">
        <v>1223</v>
      </c>
      <c r="B477" s="32">
        <v>10</v>
      </c>
      <c r="C477" s="32" t="s">
        <v>543</v>
      </c>
      <c r="D477" s="32">
        <v>50</v>
      </c>
      <c r="E477" s="32" t="s">
        <v>1237</v>
      </c>
      <c r="F477" s="32">
        <v>553</v>
      </c>
      <c r="G477" s="29">
        <v>4267</v>
      </c>
    </row>
    <row r="478" spans="1:7" ht="15.75" customHeight="1" x14ac:dyDescent="0.25">
      <c r="A478" s="32" t="s">
        <v>1223</v>
      </c>
      <c r="B478" s="32">
        <v>10</v>
      </c>
      <c r="C478" s="32" t="s">
        <v>543</v>
      </c>
      <c r="D478" s="32">
        <v>50</v>
      </c>
      <c r="E478" s="32" t="s">
        <v>1238</v>
      </c>
      <c r="F478" s="32">
        <v>477</v>
      </c>
      <c r="G478" s="29">
        <v>4265</v>
      </c>
    </row>
    <row r="479" spans="1:7" ht="15.75" customHeight="1" x14ac:dyDescent="0.25">
      <c r="A479" s="32" t="s">
        <v>1223</v>
      </c>
      <c r="B479" s="32">
        <v>10</v>
      </c>
      <c r="C479" s="32" t="s">
        <v>543</v>
      </c>
      <c r="D479" s="32">
        <v>50</v>
      </c>
      <c r="E479" s="32" t="s">
        <v>1239</v>
      </c>
      <c r="F479" s="32">
        <v>580</v>
      </c>
      <c r="G479" s="29">
        <v>563</v>
      </c>
    </row>
    <row r="480" spans="1:7" ht="15.75" customHeight="1" x14ac:dyDescent="0.25">
      <c r="A480" s="32" t="s">
        <v>1223</v>
      </c>
      <c r="B480" s="32">
        <v>10</v>
      </c>
      <c r="C480" s="32" t="s">
        <v>543</v>
      </c>
      <c r="D480" s="32">
        <v>50</v>
      </c>
      <c r="E480" s="32" t="s">
        <v>1240</v>
      </c>
      <c r="F480" s="32">
        <v>581</v>
      </c>
      <c r="G480" s="29">
        <v>564</v>
      </c>
    </row>
    <row r="481" spans="1:7" ht="15.75" customHeight="1" x14ac:dyDescent="0.25">
      <c r="A481" s="32" t="s">
        <v>1223</v>
      </c>
      <c r="B481" s="32">
        <v>10</v>
      </c>
      <c r="C481" s="32" t="s">
        <v>543</v>
      </c>
      <c r="D481" s="32">
        <v>50</v>
      </c>
      <c r="E481" s="32" t="s">
        <v>1241</v>
      </c>
      <c r="F481" s="32">
        <v>578</v>
      </c>
      <c r="G481" s="29">
        <v>561</v>
      </c>
    </row>
    <row r="482" spans="1:7" ht="15.75" customHeight="1" x14ac:dyDescent="0.25">
      <c r="A482" s="32" t="s">
        <v>1223</v>
      </c>
      <c r="B482" s="32">
        <v>10</v>
      </c>
      <c r="C482" s="32" t="s">
        <v>543</v>
      </c>
      <c r="D482" s="32">
        <v>50</v>
      </c>
      <c r="E482" s="32" t="s">
        <v>1242</v>
      </c>
      <c r="F482" s="32">
        <v>547</v>
      </c>
      <c r="G482" s="29">
        <v>4266</v>
      </c>
    </row>
    <row r="483" spans="1:7" ht="15.75" customHeight="1" x14ac:dyDescent="0.25">
      <c r="A483" s="32" t="s">
        <v>1223</v>
      </c>
      <c r="B483" s="32">
        <v>10</v>
      </c>
      <c r="C483" s="32" t="s">
        <v>543</v>
      </c>
      <c r="D483" s="32">
        <v>50</v>
      </c>
      <c r="E483" s="32" t="s">
        <v>1243</v>
      </c>
      <c r="F483" s="32">
        <v>582</v>
      </c>
      <c r="G483" s="29">
        <v>565</v>
      </c>
    </row>
    <row r="484" spans="1:7" ht="15.75" customHeight="1" x14ac:dyDescent="0.25">
      <c r="A484" s="32" t="s">
        <v>1223</v>
      </c>
      <c r="B484" s="32">
        <v>10</v>
      </c>
      <c r="C484" s="32" t="s">
        <v>543</v>
      </c>
      <c r="D484" s="32">
        <v>50</v>
      </c>
      <c r="E484" s="32" t="s">
        <v>1244</v>
      </c>
      <c r="F484" s="32">
        <v>576</v>
      </c>
      <c r="G484" s="29">
        <v>559</v>
      </c>
    </row>
    <row r="485" spans="1:7" ht="15.75" customHeight="1" x14ac:dyDescent="0.25">
      <c r="A485" s="32" t="s">
        <v>1223</v>
      </c>
      <c r="B485" s="32">
        <v>10</v>
      </c>
      <c r="C485" s="32" t="s">
        <v>543</v>
      </c>
      <c r="D485" s="32">
        <v>50</v>
      </c>
      <c r="E485" s="32" t="s">
        <v>1245</v>
      </c>
      <c r="F485" s="32">
        <v>579</v>
      </c>
      <c r="G485" s="29">
        <v>562</v>
      </c>
    </row>
    <row r="486" spans="1:7" ht="15.75" customHeight="1" x14ac:dyDescent="0.25">
      <c r="A486" s="32" t="s">
        <v>1223</v>
      </c>
      <c r="B486" s="32">
        <v>10</v>
      </c>
      <c r="C486" s="32" t="s">
        <v>543</v>
      </c>
      <c r="D486" s="32">
        <v>50</v>
      </c>
      <c r="E486" s="32" t="s">
        <v>1246</v>
      </c>
      <c r="F486" s="32">
        <v>277</v>
      </c>
      <c r="G486" s="29">
        <v>4264</v>
      </c>
    </row>
    <row r="487" spans="1:7" ht="15.75" customHeight="1" x14ac:dyDescent="0.25">
      <c r="A487" s="32" t="s">
        <v>1223</v>
      </c>
      <c r="B487" s="32">
        <v>10</v>
      </c>
      <c r="C487" s="32" t="s">
        <v>1247</v>
      </c>
      <c r="D487" s="32">
        <v>52</v>
      </c>
      <c r="E487" s="32" t="s">
        <v>1248</v>
      </c>
      <c r="F487" s="32">
        <v>355</v>
      </c>
      <c r="G487" s="29">
        <v>566</v>
      </c>
    </row>
    <row r="488" spans="1:7" ht="15.75" customHeight="1" x14ac:dyDescent="0.25">
      <c r="A488" s="32" t="s">
        <v>1223</v>
      </c>
      <c r="B488" s="32">
        <v>10</v>
      </c>
      <c r="C488" s="32" t="s">
        <v>1247</v>
      </c>
      <c r="D488" s="32">
        <v>52</v>
      </c>
      <c r="E488" s="32" t="s">
        <v>1249</v>
      </c>
      <c r="F488" s="32">
        <v>354</v>
      </c>
      <c r="G488" s="29">
        <v>4269</v>
      </c>
    </row>
    <row r="489" spans="1:7" ht="15.75" customHeight="1" x14ac:dyDescent="0.25">
      <c r="A489" s="32" t="s">
        <v>1223</v>
      </c>
      <c r="B489" s="32">
        <v>10</v>
      </c>
      <c r="C489" s="32" t="s">
        <v>1250</v>
      </c>
      <c r="D489" s="32">
        <v>56</v>
      </c>
      <c r="E489" s="32" t="s">
        <v>980</v>
      </c>
      <c r="F489" s="32">
        <v>336</v>
      </c>
      <c r="G489" s="29">
        <v>4272</v>
      </c>
    </row>
    <row r="490" spans="1:7" ht="15.75" customHeight="1" x14ac:dyDescent="0.25">
      <c r="A490" s="32" t="s">
        <v>1223</v>
      </c>
      <c r="B490" s="32">
        <v>10</v>
      </c>
      <c r="C490" s="32" t="s">
        <v>1250</v>
      </c>
      <c r="D490" s="32">
        <v>56</v>
      </c>
      <c r="E490" s="32" t="s">
        <v>1251</v>
      </c>
      <c r="F490" s="32">
        <v>427</v>
      </c>
      <c r="G490" s="29">
        <v>4271</v>
      </c>
    </row>
    <row r="491" spans="1:7" ht="15.75" customHeight="1" x14ac:dyDescent="0.25">
      <c r="A491" s="32" t="s">
        <v>1223</v>
      </c>
      <c r="B491" s="32">
        <v>10</v>
      </c>
      <c r="C491" s="32" t="s">
        <v>1250</v>
      </c>
      <c r="D491" s="32">
        <v>56</v>
      </c>
      <c r="E491" s="32" t="s">
        <v>1252</v>
      </c>
      <c r="F491" s="32">
        <v>1144</v>
      </c>
      <c r="G491" s="29">
        <v>4270</v>
      </c>
    </row>
    <row r="492" spans="1:7" ht="15.75" customHeight="1" x14ac:dyDescent="0.25">
      <c r="A492" s="32" t="s">
        <v>1223</v>
      </c>
      <c r="B492" s="32">
        <v>10</v>
      </c>
      <c r="C492" s="32" t="s">
        <v>1253</v>
      </c>
      <c r="D492" s="32">
        <v>61</v>
      </c>
      <c r="E492" s="32" t="s">
        <v>1254</v>
      </c>
      <c r="F492" s="32">
        <v>348</v>
      </c>
      <c r="G492" s="29">
        <v>4273</v>
      </c>
    </row>
    <row r="493" spans="1:7" ht="15.75" customHeight="1" x14ac:dyDescent="0.25">
      <c r="A493" s="32" t="s">
        <v>1223</v>
      </c>
      <c r="B493" s="32">
        <v>10</v>
      </c>
      <c r="C493" s="32" t="s">
        <v>1255</v>
      </c>
      <c r="D493" s="32">
        <v>68</v>
      </c>
      <c r="E493" s="32" t="s">
        <v>1256</v>
      </c>
      <c r="F493" s="32">
        <v>377</v>
      </c>
      <c r="G493" s="29">
        <v>4322</v>
      </c>
    </row>
    <row r="494" spans="1:7" ht="15.75" customHeight="1" x14ac:dyDescent="0.25">
      <c r="A494" s="32" t="s">
        <v>1223</v>
      </c>
      <c r="B494" s="32">
        <v>10</v>
      </c>
      <c r="C494" s="32" t="s">
        <v>551</v>
      </c>
      <c r="D494" s="32">
        <v>77</v>
      </c>
      <c r="E494" s="32" t="s">
        <v>1257</v>
      </c>
      <c r="F494" s="32">
        <v>819</v>
      </c>
      <c r="G494" s="29">
        <v>4246</v>
      </c>
    </row>
    <row r="495" spans="1:7" ht="15.75" customHeight="1" x14ac:dyDescent="0.25">
      <c r="A495" s="32" t="s">
        <v>1223</v>
      </c>
      <c r="B495" s="32">
        <v>10</v>
      </c>
      <c r="C495" s="32" t="s">
        <v>551</v>
      </c>
      <c r="D495" s="32">
        <v>77</v>
      </c>
      <c r="E495" s="32" t="s">
        <v>745</v>
      </c>
      <c r="F495" s="32">
        <v>1079</v>
      </c>
      <c r="G495" s="29">
        <v>4249</v>
      </c>
    </row>
    <row r="496" spans="1:7" ht="15.75" customHeight="1" x14ac:dyDescent="0.25">
      <c r="A496" s="32" t="s">
        <v>1223</v>
      </c>
      <c r="B496" s="32">
        <v>10</v>
      </c>
      <c r="C496" s="32" t="s">
        <v>551</v>
      </c>
      <c r="D496" s="32">
        <v>77</v>
      </c>
      <c r="E496" s="32" t="s">
        <v>771</v>
      </c>
      <c r="F496" s="32">
        <v>1055</v>
      </c>
      <c r="G496" s="29">
        <v>4248</v>
      </c>
    </row>
    <row r="497" spans="1:7" ht="15.75" customHeight="1" x14ac:dyDescent="0.25">
      <c r="A497" s="32" t="s">
        <v>1223</v>
      </c>
      <c r="B497" s="32">
        <v>10</v>
      </c>
      <c r="C497" s="32" t="s">
        <v>551</v>
      </c>
      <c r="D497" s="32">
        <v>77</v>
      </c>
      <c r="E497" s="32" t="s">
        <v>1258</v>
      </c>
      <c r="F497" s="32">
        <v>783</v>
      </c>
      <c r="G497" s="29">
        <v>4258</v>
      </c>
    </row>
    <row r="498" spans="1:7" ht="15.75" customHeight="1" x14ac:dyDescent="0.25">
      <c r="A498" s="32" t="s">
        <v>1223</v>
      </c>
      <c r="B498" s="32">
        <v>10</v>
      </c>
      <c r="C498" s="32" t="s">
        <v>551</v>
      </c>
      <c r="D498" s="32">
        <v>77</v>
      </c>
      <c r="E498" s="32" t="s">
        <v>1259</v>
      </c>
      <c r="F498" s="32">
        <v>1129</v>
      </c>
      <c r="G498" s="29">
        <v>4250</v>
      </c>
    </row>
    <row r="499" spans="1:7" ht="15.75" customHeight="1" x14ac:dyDescent="0.25">
      <c r="A499" s="32" t="s">
        <v>1223</v>
      </c>
      <c r="B499" s="32">
        <v>10</v>
      </c>
      <c r="C499" s="32" t="s">
        <v>551</v>
      </c>
      <c r="D499" s="32">
        <v>77</v>
      </c>
      <c r="E499" s="32" t="s">
        <v>905</v>
      </c>
      <c r="F499" s="32">
        <v>372</v>
      </c>
      <c r="G499" s="29">
        <v>4242</v>
      </c>
    </row>
    <row r="500" spans="1:7" ht="15.75" customHeight="1" x14ac:dyDescent="0.25">
      <c r="A500" s="32" t="s">
        <v>1223</v>
      </c>
      <c r="B500" s="32">
        <v>10</v>
      </c>
      <c r="C500" s="32" t="s">
        <v>551</v>
      </c>
      <c r="D500" s="32">
        <v>77</v>
      </c>
      <c r="E500" s="32" t="s">
        <v>1260</v>
      </c>
      <c r="F500" s="32">
        <v>480</v>
      </c>
      <c r="G500" s="29">
        <v>4255</v>
      </c>
    </row>
    <row r="501" spans="1:7" ht="15.75" customHeight="1" x14ac:dyDescent="0.25">
      <c r="A501" s="32" t="s">
        <v>1223</v>
      </c>
      <c r="B501" s="32">
        <v>10</v>
      </c>
      <c r="C501" s="32" t="s">
        <v>551</v>
      </c>
      <c r="D501" s="32">
        <v>77</v>
      </c>
      <c r="E501" s="32" t="s">
        <v>1261</v>
      </c>
      <c r="F501" s="32">
        <v>155</v>
      </c>
      <c r="G501" s="29">
        <v>4240</v>
      </c>
    </row>
    <row r="502" spans="1:7" ht="15.75" customHeight="1" x14ac:dyDescent="0.25">
      <c r="A502" s="32" t="s">
        <v>1223</v>
      </c>
      <c r="B502" s="32">
        <v>10</v>
      </c>
      <c r="C502" s="32" t="s">
        <v>551</v>
      </c>
      <c r="D502" s="32">
        <v>77</v>
      </c>
      <c r="E502" s="32" t="s">
        <v>1262</v>
      </c>
      <c r="F502" s="32">
        <v>550</v>
      </c>
      <c r="G502" s="29">
        <v>4243</v>
      </c>
    </row>
    <row r="503" spans="1:7" ht="15.75" customHeight="1" x14ac:dyDescent="0.25">
      <c r="A503" s="32" t="s">
        <v>1223</v>
      </c>
      <c r="B503" s="32">
        <v>10</v>
      </c>
      <c r="C503" s="32" t="s">
        <v>551</v>
      </c>
      <c r="D503" s="32">
        <v>77</v>
      </c>
      <c r="E503" s="32" t="s">
        <v>1263</v>
      </c>
      <c r="F503" s="32">
        <v>426</v>
      </c>
      <c r="G503" s="29">
        <v>4254</v>
      </c>
    </row>
    <row r="504" spans="1:7" ht="15.75" customHeight="1" x14ac:dyDescent="0.25">
      <c r="A504" s="32" t="s">
        <v>1223</v>
      </c>
      <c r="B504" s="32">
        <v>10</v>
      </c>
      <c r="C504" s="32" t="s">
        <v>551</v>
      </c>
      <c r="D504" s="32">
        <v>77</v>
      </c>
      <c r="E504" s="32" t="s">
        <v>1264</v>
      </c>
      <c r="F504" s="32">
        <v>663</v>
      </c>
      <c r="G504" s="29">
        <v>4244</v>
      </c>
    </row>
    <row r="505" spans="1:7" ht="15.75" customHeight="1" x14ac:dyDescent="0.25">
      <c r="A505" s="32" t="s">
        <v>1223</v>
      </c>
      <c r="B505" s="32">
        <v>10</v>
      </c>
      <c r="C505" s="32" t="s">
        <v>551</v>
      </c>
      <c r="D505" s="32">
        <v>77</v>
      </c>
      <c r="E505" s="32" t="s">
        <v>1265</v>
      </c>
      <c r="F505" s="32">
        <v>750</v>
      </c>
      <c r="G505" s="29">
        <v>4257</v>
      </c>
    </row>
    <row r="506" spans="1:7" ht="15.75" customHeight="1" x14ac:dyDescent="0.25">
      <c r="A506" s="32" t="s">
        <v>1223</v>
      </c>
      <c r="B506" s="32">
        <v>10</v>
      </c>
      <c r="C506" s="32" t="s">
        <v>551</v>
      </c>
      <c r="D506" s="32">
        <v>77</v>
      </c>
      <c r="E506" s="32" t="s">
        <v>1266</v>
      </c>
      <c r="F506" s="32">
        <v>640</v>
      </c>
      <c r="G506" s="29">
        <v>4256</v>
      </c>
    </row>
    <row r="507" spans="1:7" ht="15.75" customHeight="1" x14ac:dyDescent="0.25">
      <c r="A507" s="32" t="s">
        <v>1223</v>
      </c>
      <c r="B507" s="32">
        <v>10</v>
      </c>
      <c r="C507" s="32" t="s">
        <v>551</v>
      </c>
      <c r="D507" s="32">
        <v>77</v>
      </c>
      <c r="E507" s="32" t="s">
        <v>1267</v>
      </c>
      <c r="F507" s="32">
        <v>77</v>
      </c>
      <c r="G507" s="29">
        <v>4238</v>
      </c>
    </row>
    <row r="508" spans="1:7" ht="15.75" customHeight="1" x14ac:dyDescent="0.25">
      <c r="A508" s="32" t="s">
        <v>1223</v>
      </c>
      <c r="B508" s="32">
        <v>10</v>
      </c>
      <c r="C508" s="32" t="s">
        <v>551</v>
      </c>
      <c r="D508" s="32">
        <v>77</v>
      </c>
      <c r="E508" s="32" t="s">
        <v>1268</v>
      </c>
      <c r="F508" s="32">
        <v>210</v>
      </c>
      <c r="G508" s="29">
        <v>4252</v>
      </c>
    </row>
    <row r="509" spans="1:7" ht="15.75" customHeight="1" x14ac:dyDescent="0.25">
      <c r="A509" s="32" t="s">
        <v>1223</v>
      </c>
      <c r="B509" s="32">
        <v>10</v>
      </c>
      <c r="C509" s="32" t="s">
        <v>551</v>
      </c>
      <c r="D509" s="32">
        <v>77</v>
      </c>
      <c r="E509" s="32" t="s">
        <v>1269</v>
      </c>
      <c r="F509" s="32">
        <v>708</v>
      </c>
      <c r="G509" s="29">
        <v>4253</v>
      </c>
    </row>
    <row r="510" spans="1:7" ht="15.75" customHeight="1" x14ac:dyDescent="0.25">
      <c r="A510" s="32" t="s">
        <v>1223</v>
      </c>
      <c r="B510" s="32">
        <v>10</v>
      </c>
      <c r="C510" s="32" t="s">
        <v>551</v>
      </c>
      <c r="D510" s="32">
        <v>77</v>
      </c>
      <c r="E510" s="32" t="s">
        <v>1270</v>
      </c>
      <c r="F510" s="32">
        <v>362</v>
      </c>
      <c r="G510" s="29">
        <v>4241</v>
      </c>
    </row>
    <row r="511" spans="1:7" ht="15.75" customHeight="1" x14ac:dyDescent="0.25">
      <c r="A511" s="32" t="s">
        <v>1223</v>
      </c>
      <c r="B511" s="32">
        <v>10</v>
      </c>
      <c r="C511" s="32" t="s">
        <v>551</v>
      </c>
      <c r="D511" s="32">
        <v>77</v>
      </c>
      <c r="E511" s="32" t="s">
        <v>1271</v>
      </c>
      <c r="F511" s="32">
        <v>1163</v>
      </c>
      <c r="G511" s="29">
        <v>4251</v>
      </c>
    </row>
    <row r="512" spans="1:7" ht="15.75" customHeight="1" x14ac:dyDescent="0.25">
      <c r="A512" s="32" t="s">
        <v>1223</v>
      </c>
      <c r="B512" s="32">
        <v>10</v>
      </c>
      <c r="C512" s="32" t="s">
        <v>551</v>
      </c>
      <c r="D512" s="32">
        <v>77</v>
      </c>
      <c r="E512" s="32" t="s">
        <v>1272</v>
      </c>
      <c r="F512" s="32">
        <v>670</v>
      </c>
      <c r="G512" s="29">
        <v>4245</v>
      </c>
    </row>
    <row r="513" spans="1:7" ht="15.75" customHeight="1" x14ac:dyDescent="0.25">
      <c r="A513" s="32" t="s">
        <v>1223</v>
      </c>
      <c r="B513" s="32">
        <v>10</v>
      </c>
      <c r="C513" s="32" t="s">
        <v>551</v>
      </c>
      <c r="D513" s="32">
        <v>77</v>
      </c>
      <c r="E513" s="32" t="s">
        <v>587</v>
      </c>
      <c r="F513" s="32">
        <v>821</v>
      </c>
      <c r="G513" s="29">
        <v>4247</v>
      </c>
    </row>
    <row r="514" spans="1:7" ht="15.75" customHeight="1" x14ac:dyDescent="0.25">
      <c r="A514" s="32" t="s">
        <v>1223</v>
      </c>
      <c r="B514" s="32">
        <v>10</v>
      </c>
      <c r="C514" s="32" t="s">
        <v>551</v>
      </c>
      <c r="D514" s="32">
        <v>77</v>
      </c>
      <c r="E514" s="32" t="s">
        <v>1273</v>
      </c>
      <c r="F514" s="32">
        <v>1088</v>
      </c>
      <c r="G514" s="29">
        <v>4259</v>
      </c>
    </row>
    <row r="515" spans="1:7" ht="15.75" customHeight="1" x14ac:dyDescent="0.25">
      <c r="A515" s="32" t="s">
        <v>1223</v>
      </c>
      <c r="B515" s="32">
        <v>10</v>
      </c>
      <c r="C515" s="32" t="s">
        <v>551</v>
      </c>
      <c r="D515" s="32">
        <v>77</v>
      </c>
      <c r="E515" s="32" t="s">
        <v>1274</v>
      </c>
      <c r="F515" s="32">
        <v>118</v>
      </c>
      <c r="G515" s="29">
        <v>4239</v>
      </c>
    </row>
    <row r="516" spans="1:7" ht="15.75" customHeight="1" x14ac:dyDescent="0.25">
      <c r="A516" s="32" t="s">
        <v>1223</v>
      </c>
      <c r="B516" s="32">
        <v>10</v>
      </c>
      <c r="C516" s="32" t="s">
        <v>1275</v>
      </c>
      <c r="D516" s="32">
        <v>82</v>
      </c>
      <c r="E516" s="32" t="s">
        <v>1276</v>
      </c>
      <c r="F516" s="32">
        <v>455</v>
      </c>
      <c r="G516" s="29">
        <v>4323</v>
      </c>
    </row>
    <row r="517" spans="1:7" ht="15.75" customHeight="1" x14ac:dyDescent="0.25">
      <c r="A517" s="32" t="s">
        <v>1223</v>
      </c>
      <c r="B517" s="32">
        <v>10</v>
      </c>
      <c r="C517" s="32" t="s">
        <v>1277</v>
      </c>
      <c r="D517" s="32">
        <v>99</v>
      </c>
      <c r="E517" s="32" t="s">
        <v>1278</v>
      </c>
      <c r="F517" s="32">
        <v>569</v>
      </c>
      <c r="G517" s="29">
        <v>4319</v>
      </c>
    </row>
    <row r="518" spans="1:7" ht="15.75" customHeight="1" x14ac:dyDescent="0.25">
      <c r="A518" s="32" t="s">
        <v>1223</v>
      </c>
      <c r="B518" s="32">
        <v>10</v>
      </c>
      <c r="C518" s="32" t="s">
        <v>565</v>
      </c>
      <c r="D518" s="32">
        <v>107</v>
      </c>
      <c r="E518" s="32" t="s">
        <v>1279</v>
      </c>
      <c r="F518" s="32">
        <v>208</v>
      </c>
      <c r="G518" s="29">
        <v>4275</v>
      </c>
    </row>
    <row r="519" spans="1:7" ht="15.75" customHeight="1" x14ac:dyDescent="0.25">
      <c r="A519" s="32" t="s">
        <v>1223</v>
      </c>
      <c r="B519" s="32">
        <v>10</v>
      </c>
      <c r="C519" s="32" t="s">
        <v>565</v>
      </c>
      <c r="D519" s="32">
        <v>107</v>
      </c>
      <c r="E519" s="32" t="s">
        <v>1280</v>
      </c>
      <c r="F519" s="32">
        <v>624</v>
      </c>
      <c r="G519" s="29">
        <v>4274</v>
      </c>
    </row>
    <row r="520" spans="1:7" ht="15.75" customHeight="1" x14ac:dyDescent="0.25">
      <c r="A520" s="32" t="s">
        <v>1223</v>
      </c>
      <c r="B520" s="32">
        <v>10</v>
      </c>
      <c r="C520" s="32" t="s">
        <v>565</v>
      </c>
      <c r="D520" s="32">
        <v>107</v>
      </c>
      <c r="E520" s="32" t="s">
        <v>1281</v>
      </c>
      <c r="F520" s="32">
        <v>818</v>
      </c>
      <c r="G520" s="29">
        <v>4277</v>
      </c>
    </row>
    <row r="521" spans="1:7" ht="15.75" customHeight="1" x14ac:dyDescent="0.25">
      <c r="A521" s="32" t="s">
        <v>1223</v>
      </c>
      <c r="B521" s="32">
        <v>10</v>
      </c>
      <c r="C521" s="32" t="s">
        <v>565</v>
      </c>
      <c r="D521" s="32">
        <v>107</v>
      </c>
      <c r="E521" s="32" t="s">
        <v>1282</v>
      </c>
      <c r="F521" s="32">
        <v>614</v>
      </c>
      <c r="G521" s="29">
        <v>4276</v>
      </c>
    </row>
    <row r="522" spans="1:7" ht="15.75" customHeight="1" x14ac:dyDescent="0.25">
      <c r="A522" s="32" t="s">
        <v>1223</v>
      </c>
      <c r="B522" s="32">
        <v>10</v>
      </c>
      <c r="C522" s="32" t="s">
        <v>1283</v>
      </c>
      <c r="D522" s="32">
        <v>118</v>
      </c>
      <c r="E522" s="32" t="s">
        <v>1284</v>
      </c>
      <c r="F522" s="32">
        <v>1007</v>
      </c>
      <c r="G522" s="29">
        <v>4281</v>
      </c>
    </row>
    <row r="523" spans="1:7" ht="15.75" customHeight="1" x14ac:dyDescent="0.25">
      <c r="A523" s="32" t="s">
        <v>1223</v>
      </c>
      <c r="B523" s="32">
        <v>10</v>
      </c>
      <c r="C523" s="32" t="s">
        <v>1283</v>
      </c>
      <c r="D523" s="32">
        <v>118</v>
      </c>
      <c r="E523" s="32" t="s">
        <v>1285</v>
      </c>
      <c r="F523" s="32">
        <v>1082</v>
      </c>
      <c r="G523" s="29">
        <v>4282</v>
      </c>
    </row>
    <row r="524" spans="1:7" ht="15.75" customHeight="1" x14ac:dyDescent="0.25">
      <c r="A524" s="32" t="s">
        <v>1223</v>
      </c>
      <c r="B524" s="32">
        <v>10</v>
      </c>
      <c r="C524" s="32" t="s">
        <v>1283</v>
      </c>
      <c r="D524" s="32">
        <v>118</v>
      </c>
      <c r="E524" s="32" t="s">
        <v>1286</v>
      </c>
      <c r="F524" s="32">
        <v>651</v>
      </c>
      <c r="G524" s="29">
        <v>4278</v>
      </c>
    </row>
    <row r="525" spans="1:7" ht="15.75" customHeight="1" x14ac:dyDescent="0.25">
      <c r="A525" s="32" t="s">
        <v>1223</v>
      </c>
      <c r="B525" s="32">
        <v>10</v>
      </c>
      <c r="C525" s="32" t="s">
        <v>1283</v>
      </c>
      <c r="D525" s="32">
        <v>118</v>
      </c>
      <c r="E525" s="32" t="s">
        <v>1287</v>
      </c>
      <c r="F525" s="32">
        <v>467</v>
      </c>
      <c r="G525" s="29">
        <v>4279</v>
      </c>
    </row>
    <row r="526" spans="1:7" ht="15.75" customHeight="1" x14ac:dyDescent="0.25">
      <c r="A526" s="32" t="s">
        <v>1223</v>
      </c>
      <c r="B526" s="32">
        <v>10</v>
      </c>
      <c r="C526" s="32" t="s">
        <v>1283</v>
      </c>
      <c r="D526" s="32">
        <v>118</v>
      </c>
      <c r="E526" s="32" t="s">
        <v>1288</v>
      </c>
      <c r="F526" s="32">
        <v>864</v>
      </c>
      <c r="G526" s="29">
        <v>4280</v>
      </c>
    </row>
    <row r="527" spans="1:7" ht="15.75" customHeight="1" x14ac:dyDescent="0.25">
      <c r="A527" s="32" t="s">
        <v>1223</v>
      </c>
      <c r="B527" s="32">
        <v>10</v>
      </c>
      <c r="C527" s="32" t="s">
        <v>1289</v>
      </c>
      <c r="D527" s="32">
        <v>119</v>
      </c>
      <c r="E527" s="32" t="s">
        <v>1290</v>
      </c>
      <c r="F527" s="32">
        <v>652</v>
      </c>
      <c r="G527" s="29">
        <v>4283</v>
      </c>
    </row>
    <row r="528" spans="1:7" ht="15.75" customHeight="1" x14ac:dyDescent="0.25">
      <c r="A528" s="32" t="s">
        <v>1223</v>
      </c>
      <c r="B528" s="32">
        <v>10</v>
      </c>
      <c r="C528" s="32" t="s">
        <v>1291</v>
      </c>
      <c r="D528" s="32">
        <v>120</v>
      </c>
      <c r="E528" s="32" t="s">
        <v>1292</v>
      </c>
      <c r="F528" s="32">
        <v>653</v>
      </c>
      <c r="G528" s="29">
        <v>4320</v>
      </c>
    </row>
    <row r="529" spans="1:7" ht="15.75" customHeight="1" x14ac:dyDescent="0.25">
      <c r="A529" s="32" t="s">
        <v>1223</v>
      </c>
      <c r="B529" s="32">
        <v>10</v>
      </c>
      <c r="C529" s="32" t="s">
        <v>375</v>
      </c>
      <c r="D529" s="32">
        <v>129</v>
      </c>
      <c r="E529" s="32" t="s">
        <v>1293</v>
      </c>
      <c r="F529" s="32">
        <v>688</v>
      </c>
      <c r="G529" s="29">
        <v>4284</v>
      </c>
    </row>
    <row r="530" spans="1:7" ht="15.75" customHeight="1" x14ac:dyDescent="0.25">
      <c r="A530" s="32" t="s">
        <v>1223</v>
      </c>
      <c r="B530" s="32">
        <v>10</v>
      </c>
      <c r="C530" s="32" t="s">
        <v>1294</v>
      </c>
      <c r="D530" s="32">
        <v>140</v>
      </c>
      <c r="E530" s="32" t="s">
        <v>1295</v>
      </c>
      <c r="F530" s="32">
        <v>828</v>
      </c>
      <c r="G530" s="29">
        <v>4287</v>
      </c>
    </row>
    <row r="531" spans="1:7" ht="15.75" customHeight="1" x14ac:dyDescent="0.25">
      <c r="A531" s="32" t="s">
        <v>1223</v>
      </c>
      <c r="B531" s="32">
        <v>10</v>
      </c>
      <c r="C531" s="32" t="s">
        <v>1294</v>
      </c>
      <c r="D531" s="32">
        <v>140</v>
      </c>
      <c r="E531" s="32" t="s">
        <v>1296</v>
      </c>
      <c r="F531" s="32">
        <v>715</v>
      </c>
      <c r="G531" s="29">
        <v>4285</v>
      </c>
    </row>
    <row r="532" spans="1:7" ht="15.75" customHeight="1" x14ac:dyDescent="0.25">
      <c r="A532" s="32" t="s">
        <v>1223</v>
      </c>
      <c r="B532" s="32">
        <v>10</v>
      </c>
      <c r="C532" s="32" t="s">
        <v>1294</v>
      </c>
      <c r="D532" s="32">
        <v>140</v>
      </c>
      <c r="E532" s="32" t="s">
        <v>1297</v>
      </c>
      <c r="F532" s="32">
        <v>1140</v>
      </c>
      <c r="G532" s="29">
        <v>4286</v>
      </c>
    </row>
    <row r="533" spans="1:7" ht="15.75" customHeight="1" x14ac:dyDescent="0.25">
      <c r="A533" s="32" t="s">
        <v>1223</v>
      </c>
      <c r="B533" s="32">
        <v>10</v>
      </c>
      <c r="C533" s="32" t="s">
        <v>1298</v>
      </c>
      <c r="D533" s="32">
        <v>148</v>
      </c>
      <c r="E533" s="32" t="s">
        <v>1299</v>
      </c>
      <c r="F533" s="32">
        <v>383</v>
      </c>
      <c r="G533" s="29">
        <v>4315</v>
      </c>
    </row>
    <row r="534" spans="1:7" ht="15.75" customHeight="1" x14ac:dyDescent="0.25">
      <c r="A534" s="32" t="s">
        <v>1223</v>
      </c>
      <c r="B534" s="32">
        <v>10</v>
      </c>
      <c r="C534" s="32" t="s">
        <v>590</v>
      </c>
      <c r="D534" s="32">
        <v>172</v>
      </c>
      <c r="E534" s="32" t="s">
        <v>1300</v>
      </c>
      <c r="F534" s="32">
        <v>396</v>
      </c>
      <c r="G534" s="29">
        <v>4308</v>
      </c>
    </row>
    <row r="535" spans="1:7" ht="15.75" customHeight="1" x14ac:dyDescent="0.25">
      <c r="A535" s="32" t="s">
        <v>1223</v>
      </c>
      <c r="B535" s="32">
        <v>10</v>
      </c>
      <c r="C535" s="32" t="s">
        <v>590</v>
      </c>
      <c r="D535" s="32">
        <v>172</v>
      </c>
      <c r="E535" s="32" t="s">
        <v>1301</v>
      </c>
      <c r="F535" s="32">
        <v>175</v>
      </c>
      <c r="G535" s="29">
        <v>4305</v>
      </c>
    </row>
    <row r="536" spans="1:7" ht="15.75" customHeight="1" x14ac:dyDescent="0.25">
      <c r="A536" s="32" t="s">
        <v>1223</v>
      </c>
      <c r="B536" s="32">
        <v>10</v>
      </c>
      <c r="C536" s="32" t="s">
        <v>590</v>
      </c>
      <c r="D536" s="32">
        <v>172</v>
      </c>
      <c r="E536" s="32" t="s">
        <v>1302</v>
      </c>
      <c r="F536" s="32">
        <v>141</v>
      </c>
      <c r="G536" s="29">
        <v>4304</v>
      </c>
    </row>
    <row r="537" spans="1:7" ht="15.75" customHeight="1" x14ac:dyDescent="0.25">
      <c r="A537" s="32" t="s">
        <v>1223</v>
      </c>
      <c r="B537" s="32">
        <v>10</v>
      </c>
      <c r="C537" s="32" t="s">
        <v>590</v>
      </c>
      <c r="D537" s="32">
        <v>172</v>
      </c>
      <c r="E537" s="32" t="s">
        <v>1303</v>
      </c>
      <c r="F537" s="32">
        <v>535</v>
      </c>
      <c r="G537" s="29">
        <v>4309</v>
      </c>
    </row>
    <row r="538" spans="1:7" ht="15.75" customHeight="1" x14ac:dyDescent="0.25">
      <c r="A538" s="32" t="s">
        <v>1223</v>
      </c>
      <c r="B538" s="32">
        <v>10</v>
      </c>
      <c r="C538" s="32" t="s">
        <v>590</v>
      </c>
      <c r="D538" s="32">
        <v>172</v>
      </c>
      <c r="E538" s="32" t="s">
        <v>1304</v>
      </c>
      <c r="F538" s="32">
        <v>706</v>
      </c>
      <c r="G538" s="29">
        <v>4306</v>
      </c>
    </row>
    <row r="539" spans="1:7" ht="15.75" customHeight="1" x14ac:dyDescent="0.25">
      <c r="A539" s="32" t="s">
        <v>1223</v>
      </c>
      <c r="B539" s="32">
        <v>10</v>
      </c>
      <c r="C539" s="32" t="s">
        <v>590</v>
      </c>
      <c r="D539" s="32">
        <v>172</v>
      </c>
      <c r="E539" s="32" t="s">
        <v>1166</v>
      </c>
      <c r="F539" s="32">
        <v>937</v>
      </c>
      <c r="G539" s="29">
        <v>4307</v>
      </c>
    </row>
    <row r="540" spans="1:7" ht="15.75" customHeight="1" x14ac:dyDescent="0.25">
      <c r="A540" s="32" t="s">
        <v>1223</v>
      </c>
      <c r="B540" s="32">
        <v>10</v>
      </c>
      <c r="C540" s="32" t="s">
        <v>590</v>
      </c>
      <c r="D540" s="32">
        <v>172</v>
      </c>
      <c r="E540" s="32" t="s">
        <v>1305</v>
      </c>
      <c r="F540" s="32">
        <v>938</v>
      </c>
      <c r="G540" s="29">
        <v>568</v>
      </c>
    </row>
    <row r="541" spans="1:7" ht="15.75" customHeight="1" x14ac:dyDescent="0.25">
      <c r="A541" s="32" t="s">
        <v>1223</v>
      </c>
      <c r="B541" s="32">
        <v>10</v>
      </c>
      <c r="C541" s="32" t="s">
        <v>590</v>
      </c>
      <c r="D541" s="32">
        <v>172</v>
      </c>
      <c r="E541" s="32" t="s">
        <v>1306</v>
      </c>
      <c r="F541" s="32">
        <v>489</v>
      </c>
      <c r="G541" s="29">
        <v>4310</v>
      </c>
    </row>
    <row r="542" spans="1:7" ht="15.75" customHeight="1" x14ac:dyDescent="0.25">
      <c r="A542" s="32" t="s">
        <v>1223</v>
      </c>
      <c r="B542" s="32">
        <v>10</v>
      </c>
      <c r="C542" s="32" t="s">
        <v>590</v>
      </c>
      <c r="D542" s="32">
        <v>172</v>
      </c>
      <c r="E542" s="32" t="s">
        <v>1307</v>
      </c>
      <c r="F542" s="32">
        <v>114</v>
      </c>
      <c r="G542" s="29">
        <v>4303</v>
      </c>
    </row>
    <row r="543" spans="1:7" ht="15.75" customHeight="1" x14ac:dyDescent="0.25">
      <c r="A543" s="32" t="s">
        <v>1223</v>
      </c>
      <c r="B543" s="32">
        <v>10</v>
      </c>
      <c r="C543" s="32" t="s">
        <v>1308</v>
      </c>
      <c r="D543" s="32">
        <v>173</v>
      </c>
      <c r="E543" s="32" t="s">
        <v>1309</v>
      </c>
      <c r="F543" s="32">
        <v>844</v>
      </c>
      <c r="G543" s="29">
        <v>567</v>
      </c>
    </row>
    <row r="544" spans="1:7" ht="15.75" customHeight="1" x14ac:dyDescent="0.25">
      <c r="A544" s="32" t="s">
        <v>1223</v>
      </c>
      <c r="B544" s="32">
        <v>10</v>
      </c>
      <c r="C544" s="32" t="s">
        <v>1308</v>
      </c>
      <c r="D544" s="32">
        <v>173</v>
      </c>
      <c r="E544" s="32" t="s">
        <v>1308</v>
      </c>
      <c r="F544" s="32">
        <v>843</v>
      </c>
      <c r="G544" s="29">
        <v>4293</v>
      </c>
    </row>
    <row r="545" spans="1:7" ht="15.75" customHeight="1" x14ac:dyDescent="0.25">
      <c r="A545" s="32" t="s">
        <v>1223</v>
      </c>
      <c r="B545" s="32">
        <v>10</v>
      </c>
      <c r="C545" s="32" t="s">
        <v>1308</v>
      </c>
      <c r="D545" s="32">
        <v>173</v>
      </c>
      <c r="E545" s="32" t="s">
        <v>1310</v>
      </c>
      <c r="F545" s="32">
        <v>1077</v>
      </c>
      <c r="G545" s="29">
        <v>4294</v>
      </c>
    </row>
    <row r="546" spans="1:7" ht="15.75" customHeight="1" x14ac:dyDescent="0.25">
      <c r="A546" s="32" t="s">
        <v>1223</v>
      </c>
      <c r="B546" s="32">
        <v>10</v>
      </c>
      <c r="C546" s="32" t="s">
        <v>1311</v>
      </c>
      <c r="D546" s="32">
        <v>176</v>
      </c>
      <c r="E546" s="32" t="s">
        <v>1312</v>
      </c>
      <c r="F546" s="32">
        <v>1159</v>
      </c>
      <c r="G546" s="29">
        <v>4314</v>
      </c>
    </row>
    <row r="547" spans="1:7" ht="15.75" customHeight="1" x14ac:dyDescent="0.25">
      <c r="A547" s="32" t="s">
        <v>1223</v>
      </c>
      <c r="B547" s="32">
        <v>10</v>
      </c>
      <c r="C547" s="32" t="s">
        <v>1311</v>
      </c>
      <c r="D547" s="32">
        <v>176</v>
      </c>
      <c r="E547" s="32" t="s">
        <v>1313</v>
      </c>
      <c r="F547" s="32">
        <v>897</v>
      </c>
      <c r="G547" s="29">
        <v>4311</v>
      </c>
    </row>
    <row r="548" spans="1:7" ht="15.75" customHeight="1" x14ac:dyDescent="0.25">
      <c r="A548" s="32" t="s">
        <v>1223</v>
      </c>
      <c r="B548" s="32">
        <v>10</v>
      </c>
      <c r="C548" s="32" t="s">
        <v>1311</v>
      </c>
      <c r="D548" s="32">
        <v>176</v>
      </c>
      <c r="E548" s="32" t="s">
        <v>1314</v>
      </c>
      <c r="F548" s="32">
        <v>1164</v>
      </c>
      <c r="G548" s="29">
        <v>4313</v>
      </c>
    </row>
    <row r="549" spans="1:7" ht="15.75" customHeight="1" x14ac:dyDescent="0.25">
      <c r="A549" s="32" t="s">
        <v>1223</v>
      </c>
      <c r="B549" s="32">
        <v>10</v>
      </c>
      <c r="C549" s="32" t="s">
        <v>1311</v>
      </c>
      <c r="D549" s="32">
        <v>176</v>
      </c>
      <c r="E549" s="32" t="s">
        <v>1315</v>
      </c>
      <c r="F549" s="32">
        <v>395</v>
      </c>
      <c r="G549" s="29">
        <v>4312</v>
      </c>
    </row>
    <row r="550" spans="1:7" ht="15.75" customHeight="1" x14ac:dyDescent="0.25">
      <c r="A550" s="32" t="s">
        <v>1223</v>
      </c>
      <c r="B550" s="32">
        <v>10</v>
      </c>
      <c r="C550" s="32" t="s">
        <v>1316</v>
      </c>
      <c r="D550" s="32">
        <v>190</v>
      </c>
      <c r="E550" s="32" t="s">
        <v>1317</v>
      </c>
      <c r="F550" s="32">
        <v>992</v>
      </c>
      <c r="G550" s="29">
        <v>4302</v>
      </c>
    </row>
    <row r="551" spans="1:7" ht="15.75" customHeight="1" x14ac:dyDescent="0.25">
      <c r="A551" s="32" t="s">
        <v>1223</v>
      </c>
      <c r="B551" s="32">
        <v>10</v>
      </c>
      <c r="C551" s="32" t="s">
        <v>1318</v>
      </c>
      <c r="D551" s="32">
        <v>201</v>
      </c>
      <c r="E551" s="32" t="s">
        <v>1319</v>
      </c>
      <c r="F551" s="32">
        <v>255</v>
      </c>
      <c r="G551" s="29">
        <v>4317</v>
      </c>
    </row>
    <row r="552" spans="1:7" ht="15.75" customHeight="1" x14ac:dyDescent="0.25">
      <c r="A552" s="32" t="s">
        <v>1223</v>
      </c>
      <c r="B552" s="32">
        <v>10</v>
      </c>
      <c r="C552" s="32" t="s">
        <v>1318</v>
      </c>
      <c r="D552" s="32">
        <v>201</v>
      </c>
      <c r="E552" s="32" t="s">
        <v>1320</v>
      </c>
      <c r="F552" s="32">
        <v>1046</v>
      </c>
      <c r="G552" s="29">
        <v>4316</v>
      </c>
    </row>
    <row r="553" spans="1:7" ht="15.75" customHeight="1" x14ac:dyDescent="0.25">
      <c r="A553" s="31" t="s">
        <v>1321</v>
      </c>
      <c r="B553" s="31">
        <v>11</v>
      </c>
      <c r="C553" s="31" t="s">
        <v>1322</v>
      </c>
      <c r="D553" s="31">
        <v>6</v>
      </c>
      <c r="E553" s="31" t="s">
        <v>1323</v>
      </c>
      <c r="F553" s="31">
        <v>907</v>
      </c>
      <c r="G553" s="29">
        <v>4341</v>
      </c>
    </row>
    <row r="554" spans="1:7" ht="15.75" customHeight="1" x14ac:dyDescent="0.25">
      <c r="A554" s="31" t="s">
        <v>1321</v>
      </c>
      <c r="B554" s="31">
        <v>11</v>
      </c>
      <c r="C554" s="31" t="s">
        <v>1322</v>
      </c>
      <c r="D554" s="31">
        <v>6</v>
      </c>
      <c r="E554" s="31" t="s">
        <v>1324</v>
      </c>
      <c r="F554" s="31">
        <v>73</v>
      </c>
      <c r="G554" s="29">
        <v>4338</v>
      </c>
    </row>
    <row r="555" spans="1:7" ht="15.75" customHeight="1" x14ac:dyDescent="0.25">
      <c r="A555" s="31" t="s">
        <v>1321</v>
      </c>
      <c r="B555" s="31">
        <v>11</v>
      </c>
      <c r="C555" s="31" t="s">
        <v>1322</v>
      </c>
      <c r="D555" s="31">
        <v>6</v>
      </c>
      <c r="E555" s="31" t="s">
        <v>1325</v>
      </c>
      <c r="F555" s="31">
        <v>47</v>
      </c>
      <c r="G555" s="29">
        <v>4337</v>
      </c>
    </row>
    <row r="556" spans="1:7" ht="15.75" customHeight="1" x14ac:dyDescent="0.25">
      <c r="A556" s="31" t="s">
        <v>1321</v>
      </c>
      <c r="B556" s="31">
        <v>11</v>
      </c>
      <c r="C556" s="31" t="s">
        <v>1322</v>
      </c>
      <c r="D556" s="31">
        <v>6</v>
      </c>
      <c r="E556" s="31" t="s">
        <v>1326</v>
      </c>
      <c r="F556" s="31">
        <v>871</v>
      </c>
      <c r="G556" s="29">
        <v>4340</v>
      </c>
    </row>
    <row r="557" spans="1:7" ht="15.75" customHeight="1" x14ac:dyDescent="0.25">
      <c r="A557" s="31" t="s">
        <v>1321</v>
      </c>
      <c r="B557" s="31">
        <v>11</v>
      </c>
      <c r="C557" s="31" t="s">
        <v>1322</v>
      </c>
      <c r="D557" s="31">
        <v>6</v>
      </c>
      <c r="E557" s="31" t="s">
        <v>1327</v>
      </c>
      <c r="F557" s="31">
        <v>963</v>
      </c>
      <c r="G557" s="29">
        <v>4342</v>
      </c>
    </row>
    <row r="558" spans="1:7" ht="15.75" customHeight="1" x14ac:dyDescent="0.25">
      <c r="A558" s="31" t="s">
        <v>1321</v>
      </c>
      <c r="B558" s="31">
        <v>11</v>
      </c>
      <c r="C558" s="31" t="s">
        <v>1322</v>
      </c>
      <c r="D558" s="31">
        <v>6</v>
      </c>
      <c r="E558" s="31" t="s">
        <v>1328</v>
      </c>
      <c r="F558" s="31">
        <v>451</v>
      </c>
      <c r="G558" s="29">
        <v>4339</v>
      </c>
    </row>
    <row r="559" spans="1:7" ht="15.75" customHeight="1" x14ac:dyDescent="0.25">
      <c r="A559" s="31" t="s">
        <v>1321</v>
      </c>
      <c r="B559" s="31">
        <v>11</v>
      </c>
      <c r="C559" s="31" t="s">
        <v>1329</v>
      </c>
      <c r="D559" s="31">
        <v>45</v>
      </c>
      <c r="E559" s="31" t="s">
        <v>1330</v>
      </c>
      <c r="F559" s="31">
        <v>375</v>
      </c>
      <c r="G559" s="29">
        <v>4347</v>
      </c>
    </row>
    <row r="560" spans="1:7" ht="15.75" customHeight="1" x14ac:dyDescent="0.25">
      <c r="A560" s="31" t="s">
        <v>1321</v>
      </c>
      <c r="B560" s="31">
        <v>11</v>
      </c>
      <c r="C560" s="31" t="s">
        <v>1329</v>
      </c>
      <c r="D560" s="31">
        <v>45</v>
      </c>
      <c r="E560" s="31" t="s">
        <v>1331</v>
      </c>
      <c r="F560" s="31">
        <v>248</v>
      </c>
      <c r="G560" s="29">
        <v>4345</v>
      </c>
    </row>
    <row r="561" spans="1:7" ht="15.75" customHeight="1" x14ac:dyDescent="0.25">
      <c r="A561" s="31" t="s">
        <v>1321</v>
      </c>
      <c r="B561" s="31">
        <v>11</v>
      </c>
      <c r="C561" s="31" t="s">
        <v>1329</v>
      </c>
      <c r="D561" s="31">
        <v>45</v>
      </c>
      <c r="E561" s="31" t="s">
        <v>1332</v>
      </c>
      <c r="F561" s="31">
        <v>449</v>
      </c>
      <c r="G561" s="29">
        <v>4348</v>
      </c>
    </row>
    <row r="562" spans="1:7" ht="15.75" customHeight="1" x14ac:dyDescent="0.25">
      <c r="A562" s="31" t="s">
        <v>1321</v>
      </c>
      <c r="B562" s="31">
        <v>11</v>
      </c>
      <c r="C562" s="31" t="s">
        <v>1329</v>
      </c>
      <c r="D562" s="31">
        <v>45</v>
      </c>
      <c r="E562" s="31" t="s">
        <v>870</v>
      </c>
      <c r="F562" s="31">
        <v>881</v>
      </c>
      <c r="G562" s="29">
        <v>4344</v>
      </c>
    </row>
    <row r="563" spans="1:7" ht="15.75" customHeight="1" x14ac:dyDescent="0.25">
      <c r="A563" s="31" t="s">
        <v>1321</v>
      </c>
      <c r="B563" s="31">
        <v>11</v>
      </c>
      <c r="C563" s="31" t="s">
        <v>1329</v>
      </c>
      <c r="D563" s="31">
        <v>45</v>
      </c>
      <c r="E563" s="31" t="s">
        <v>1333</v>
      </c>
      <c r="F563" s="31">
        <v>1134</v>
      </c>
      <c r="G563" s="29">
        <v>4353</v>
      </c>
    </row>
    <row r="564" spans="1:7" ht="15.75" customHeight="1" x14ac:dyDescent="0.25">
      <c r="A564" s="31" t="s">
        <v>1321</v>
      </c>
      <c r="B564" s="31">
        <v>11</v>
      </c>
      <c r="C564" s="31" t="s">
        <v>1329</v>
      </c>
      <c r="D564" s="31">
        <v>45</v>
      </c>
      <c r="E564" s="31" t="s">
        <v>1334</v>
      </c>
      <c r="F564" s="31">
        <v>55</v>
      </c>
      <c r="G564" s="29">
        <v>4346</v>
      </c>
    </row>
    <row r="565" spans="1:7" ht="15.75" customHeight="1" x14ac:dyDescent="0.25">
      <c r="A565" s="31" t="s">
        <v>1321</v>
      </c>
      <c r="B565" s="31">
        <v>11</v>
      </c>
      <c r="C565" s="31" t="s">
        <v>1329</v>
      </c>
      <c r="D565" s="31">
        <v>45</v>
      </c>
      <c r="E565" s="31" t="s">
        <v>1335</v>
      </c>
      <c r="F565" s="31">
        <v>834</v>
      </c>
      <c r="G565" s="29">
        <v>4343</v>
      </c>
    </row>
    <row r="566" spans="1:7" ht="15.75" customHeight="1" x14ac:dyDescent="0.25">
      <c r="A566" s="31" t="s">
        <v>1321</v>
      </c>
      <c r="B566" s="31">
        <v>11</v>
      </c>
      <c r="C566" s="31" t="s">
        <v>1329</v>
      </c>
      <c r="D566" s="31">
        <v>45</v>
      </c>
      <c r="E566" s="31" t="s">
        <v>1336</v>
      </c>
      <c r="F566" s="31">
        <v>797</v>
      </c>
      <c r="G566" s="29">
        <v>4351</v>
      </c>
    </row>
    <row r="567" spans="1:7" ht="15.75" customHeight="1" x14ac:dyDescent="0.25">
      <c r="A567" s="31" t="s">
        <v>1321</v>
      </c>
      <c r="B567" s="31">
        <v>11</v>
      </c>
      <c r="C567" s="31" t="s">
        <v>1329</v>
      </c>
      <c r="D567" s="31">
        <v>45</v>
      </c>
      <c r="E567" s="31" t="s">
        <v>1337</v>
      </c>
      <c r="F567" s="31">
        <v>742</v>
      </c>
      <c r="G567" s="29">
        <v>4350</v>
      </c>
    </row>
    <row r="568" spans="1:7" ht="15.75" customHeight="1" x14ac:dyDescent="0.25">
      <c r="A568" s="31" t="s">
        <v>1321</v>
      </c>
      <c r="B568" s="31">
        <v>11</v>
      </c>
      <c r="C568" s="31" t="s">
        <v>1329</v>
      </c>
      <c r="D568" s="31">
        <v>45</v>
      </c>
      <c r="E568" s="31" t="s">
        <v>1338</v>
      </c>
      <c r="F568" s="31">
        <v>13</v>
      </c>
      <c r="G568" s="29">
        <v>4352</v>
      </c>
    </row>
    <row r="569" spans="1:7" ht="15.75" customHeight="1" x14ac:dyDescent="0.25">
      <c r="A569" s="31" t="s">
        <v>1321</v>
      </c>
      <c r="B569" s="31">
        <v>11</v>
      </c>
      <c r="C569" s="31" t="s">
        <v>1329</v>
      </c>
      <c r="D569" s="31">
        <v>45</v>
      </c>
      <c r="E569" s="31" t="s">
        <v>1339</v>
      </c>
      <c r="F569" s="31">
        <v>721</v>
      </c>
      <c r="G569" s="29">
        <v>4349</v>
      </c>
    </row>
    <row r="570" spans="1:7" ht="15.75" customHeight="1" x14ac:dyDescent="0.25">
      <c r="A570" s="31" t="s">
        <v>1321</v>
      </c>
      <c r="B570" s="31">
        <v>11</v>
      </c>
      <c r="C570" s="31" t="s">
        <v>553</v>
      </c>
      <c r="D570" s="31">
        <v>80</v>
      </c>
      <c r="E570" s="31" t="s">
        <v>1340</v>
      </c>
      <c r="F570" s="31">
        <v>496</v>
      </c>
      <c r="G570" s="29">
        <v>4328</v>
      </c>
    </row>
    <row r="571" spans="1:7" ht="15.75" customHeight="1" x14ac:dyDescent="0.25">
      <c r="A571" s="31" t="s">
        <v>1321</v>
      </c>
      <c r="B571" s="31">
        <v>11</v>
      </c>
      <c r="C571" s="31" t="s">
        <v>553</v>
      </c>
      <c r="D571" s="31">
        <v>80</v>
      </c>
      <c r="E571" s="31" t="s">
        <v>589</v>
      </c>
      <c r="F571" s="31">
        <v>840</v>
      </c>
      <c r="G571" s="29">
        <v>4335</v>
      </c>
    </row>
    <row r="572" spans="1:7" ht="15.75" customHeight="1" x14ac:dyDescent="0.25">
      <c r="A572" s="31" t="s">
        <v>1321</v>
      </c>
      <c r="B572" s="31">
        <v>11</v>
      </c>
      <c r="C572" s="31" t="s">
        <v>553</v>
      </c>
      <c r="D572" s="31">
        <v>80</v>
      </c>
      <c r="E572" s="31" t="s">
        <v>882</v>
      </c>
      <c r="F572" s="31">
        <v>849</v>
      </c>
      <c r="G572" s="29">
        <v>4336</v>
      </c>
    </row>
    <row r="573" spans="1:7" ht="15.75" customHeight="1" x14ac:dyDescent="0.25">
      <c r="A573" s="31" t="s">
        <v>1321</v>
      </c>
      <c r="B573" s="31">
        <v>11</v>
      </c>
      <c r="C573" s="31" t="s">
        <v>553</v>
      </c>
      <c r="D573" s="31">
        <v>80</v>
      </c>
      <c r="E573" s="31" t="s">
        <v>1341</v>
      </c>
      <c r="F573" s="31">
        <v>154</v>
      </c>
      <c r="G573" s="29">
        <v>4324</v>
      </c>
    </row>
    <row r="574" spans="1:7" ht="15.75" customHeight="1" x14ac:dyDescent="0.25">
      <c r="A574" s="31" t="s">
        <v>1321</v>
      </c>
      <c r="B574" s="31">
        <v>11</v>
      </c>
      <c r="C574" s="31" t="s">
        <v>553</v>
      </c>
      <c r="D574" s="31">
        <v>80</v>
      </c>
      <c r="E574" s="31" t="s">
        <v>1335</v>
      </c>
      <c r="F574" s="31">
        <v>833</v>
      </c>
      <c r="G574" s="29">
        <v>4326</v>
      </c>
    </row>
    <row r="575" spans="1:7" ht="15.75" customHeight="1" x14ac:dyDescent="0.25">
      <c r="A575" s="31" t="s">
        <v>1321</v>
      </c>
      <c r="B575" s="31">
        <v>11</v>
      </c>
      <c r="C575" s="31" t="s">
        <v>553</v>
      </c>
      <c r="D575" s="31">
        <v>80</v>
      </c>
      <c r="E575" s="31" t="s">
        <v>1342</v>
      </c>
      <c r="F575" s="31">
        <v>162</v>
      </c>
      <c r="G575" s="29">
        <v>4332</v>
      </c>
    </row>
    <row r="576" spans="1:7" ht="15.75" customHeight="1" x14ac:dyDescent="0.25">
      <c r="A576" s="31" t="s">
        <v>1321</v>
      </c>
      <c r="B576" s="31">
        <v>11</v>
      </c>
      <c r="C576" s="31" t="s">
        <v>553</v>
      </c>
      <c r="D576" s="31">
        <v>80</v>
      </c>
      <c r="E576" s="31" t="s">
        <v>1343</v>
      </c>
      <c r="F576" s="31">
        <v>425</v>
      </c>
      <c r="G576" s="29">
        <v>4325</v>
      </c>
    </row>
    <row r="577" spans="1:7" ht="15.75" customHeight="1" x14ac:dyDescent="0.25">
      <c r="A577" s="31" t="s">
        <v>1321</v>
      </c>
      <c r="B577" s="31">
        <v>11</v>
      </c>
      <c r="C577" s="31" t="s">
        <v>553</v>
      </c>
      <c r="D577" s="31">
        <v>80</v>
      </c>
      <c r="E577" s="31" t="s">
        <v>870</v>
      </c>
      <c r="F577" s="31">
        <v>880</v>
      </c>
      <c r="G577" s="29">
        <v>4327</v>
      </c>
    </row>
    <row r="578" spans="1:7" ht="15.75" customHeight="1" x14ac:dyDescent="0.25">
      <c r="A578" s="31" t="s">
        <v>1321</v>
      </c>
      <c r="B578" s="31">
        <v>11</v>
      </c>
      <c r="C578" s="31" t="s">
        <v>553</v>
      </c>
      <c r="D578" s="31">
        <v>80</v>
      </c>
      <c r="E578" s="31" t="s">
        <v>1344</v>
      </c>
      <c r="F578" s="31">
        <v>41</v>
      </c>
      <c r="G578" s="29">
        <v>4330</v>
      </c>
    </row>
    <row r="579" spans="1:7" ht="15.75" customHeight="1" x14ac:dyDescent="0.25">
      <c r="A579" s="31" t="s">
        <v>1321</v>
      </c>
      <c r="B579" s="31">
        <v>11</v>
      </c>
      <c r="C579" s="31" t="s">
        <v>553</v>
      </c>
      <c r="D579" s="31">
        <v>80</v>
      </c>
      <c r="E579" s="31" t="s">
        <v>1345</v>
      </c>
      <c r="F579" s="31">
        <v>51</v>
      </c>
      <c r="G579" s="29">
        <v>4331</v>
      </c>
    </row>
    <row r="580" spans="1:7" ht="15.75" customHeight="1" x14ac:dyDescent="0.25">
      <c r="A580" s="31" t="s">
        <v>1321</v>
      </c>
      <c r="B580" s="31">
        <v>11</v>
      </c>
      <c r="C580" s="31" t="s">
        <v>553</v>
      </c>
      <c r="D580" s="31">
        <v>80</v>
      </c>
      <c r="E580" s="31" t="s">
        <v>1346</v>
      </c>
      <c r="F580" s="31">
        <v>557</v>
      </c>
      <c r="G580" s="29">
        <v>4334</v>
      </c>
    </row>
    <row r="581" spans="1:7" ht="15.75" customHeight="1" x14ac:dyDescent="0.25">
      <c r="A581" s="31" t="s">
        <v>1321</v>
      </c>
      <c r="B581" s="31">
        <v>11</v>
      </c>
      <c r="C581" s="31" t="s">
        <v>553</v>
      </c>
      <c r="D581" s="31">
        <v>80</v>
      </c>
      <c r="E581" s="31" t="s">
        <v>1347</v>
      </c>
      <c r="F581" s="31">
        <v>942</v>
      </c>
      <c r="G581" s="29">
        <v>4329</v>
      </c>
    </row>
    <row r="582" spans="1:7" ht="15.75" customHeight="1" x14ac:dyDescent="0.25">
      <c r="A582" s="31" t="s">
        <v>1321</v>
      </c>
      <c r="B582" s="31">
        <v>11</v>
      </c>
      <c r="C582" s="31" t="s">
        <v>553</v>
      </c>
      <c r="D582" s="31">
        <v>80</v>
      </c>
      <c r="E582" s="31" t="s">
        <v>1348</v>
      </c>
      <c r="F582" s="31">
        <v>497</v>
      </c>
      <c r="G582" s="29">
        <v>4333</v>
      </c>
    </row>
    <row r="583" spans="1:7" ht="15.75" customHeight="1" x14ac:dyDescent="0.25">
      <c r="A583" s="31" t="s">
        <v>1321</v>
      </c>
      <c r="B583" s="31">
        <v>11</v>
      </c>
      <c r="C583" s="31" t="s">
        <v>570</v>
      </c>
      <c r="D583" s="31">
        <v>125</v>
      </c>
      <c r="E583" s="31" t="s">
        <v>926</v>
      </c>
      <c r="F583" s="31">
        <v>388</v>
      </c>
      <c r="G583" s="29">
        <v>4359</v>
      </c>
    </row>
    <row r="584" spans="1:7" ht="15.75" customHeight="1" x14ac:dyDescent="0.25">
      <c r="A584" s="31" t="s">
        <v>1321</v>
      </c>
      <c r="B584" s="31">
        <v>11</v>
      </c>
      <c r="C584" s="31" t="s">
        <v>570</v>
      </c>
      <c r="D584" s="31">
        <v>125</v>
      </c>
      <c r="E584" s="31" t="s">
        <v>1349</v>
      </c>
      <c r="F584" s="31">
        <v>924</v>
      </c>
      <c r="G584" s="29">
        <v>4362</v>
      </c>
    </row>
    <row r="585" spans="1:7" ht="15.75" customHeight="1" x14ac:dyDescent="0.25">
      <c r="A585" s="31" t="s">
        <v>1321</v>
      </c>
      <c r="B585" s="31">
        <v>11</v>
      </c>
      <c r="C585" s="31" t="s">
        <v>570</v>
      </c>
      <c r="D585" s="31">
        <v>125</v>
      </c>
      <c r="E585" s="31" t="s">
        <v>1350</v>
      </c>
      <c r="F585" s="31">
        <v>947</v>
      </c>
      <c r="G585" s="29">
        <v>4363</v>
      </c>
    </row>
    <row r="586" spans="1:7" ht="15.75" customHeight="1" x14ac:dyDescent="0.25">
      <c r="A586" s="31" t="s">
        <v>1321</v>
      </c>
      <c r="B586" s="31">
        <v>11</v>
      </c>
      <c r="C586" s="31" t="s">
        <v>570</v>
      </c>
      <c r="D586" s="31">
        <v>125</v>
      </c>
      <c r="E586" s="31" t="s">
        <v>1351</v>
      </c>
      <c r="F586" s="31">
        <v>916</v>
      </c>
      <c r="G586" s="29">
        <v>4361</v>
      </c>
    </row>
    <row r="587" spans="1:7" ht="15.75" customHeight="1" x14ac:dyDescent="0.25">
      <c r="A587" s="31" t="s">
        <v>1321</v>
      </c>
      <c r="B587" s="31">
        <v>11</v>
      </c>
      <c r="C587" s="31" t="s">
        <v>570</v>
      </c>
      <c r="D587" s="31">
        <v>125</v>
      </c>
      <c r="E587" s="31" t="s">
        <v>1352</v>
      </c>
      <c r="F587" s="31">
        <v>359</v>
      </c>
      <c r="G587" s="29">
        <v>4358</v>
      </c>
    </row>
    <row r="588" spans="1:7" ht="15.75" customHeight="1" x14ac:dyDescent="0.25">
      <c r="A588" s="31" t="s">
        <v>1321</v>
      </c>
      <c r="B588" s="31">
        <v>11</v>
      </c>
      <c r="C588" s="31" t="s">
        <v>570</v>
      </c>
      <c r="D588" s="31">
        <v>125</v>
      </c>
      <c r="E588" s="31" t="s">
        <v>1353</v>
      </c>
      <c r="F588" s="31">
        <v>675</v>
      </c>
      <c r="G588" s="29">
        <v>4356</v>
      </c>
    </row>
    <row r="589" spans="1:7" ht="15.75" customHeight="1" x14ac:dyDescent="0.25">
      <c r="A589" s="31" t="s">
        <v>1321</v>
      </c>
      <c r="B589" s="31">
        <v>11</v>
      </c>
      <c r="C589" s="31" t="s">
        <v>570</v>
      </c>
      <c r="D589" s="31">
        <v>125</v>
      </c>
      <c r="E589" s="31" t="s">
        <v>1354</v>
      </c>
      <c r="F589" s="31">
        <v>1028</v>
      </c>
      <c r="G589" s="29">
        <v>4365</v>
      </c>
    </row>
    <row r="590" spans="1:7" ht="15.75" customHeight="1" x14ac:dyDescent="0.25">
      <c r="A590" s="31" t="s">
        <v>1321</v>
      </c>
      <c r="B590" s="31">
        <v>11</v>
      </c>
      <c r="C590" s="31" t="s">
        <v>570</v>
      </c>
      <c r="D590" s="31">
        <v>125</v>
      </c>
      <c r="E590" s="31" t="s">
        <v>1355</v>
      </c>
      <c r="F590" s="31">
        <v>473</v>
      </c>
      <c r="G590" s="29">
        <v>4354</v>
      </c>
    </row>
    <row r="591" spans="1:7" ht="15.75" customHeight="1" x14ac:dyDescent="0.25">
      <c r="A591" s="31" t="s">
        <v>1321</v>
      </c>
      <c r="B591" s="31">
        <v>11</v>
      </c>
      <c r="C591" s="31" t="s">
        <v>570</v>
      </c>
      <c r="D591" s="31">
        <v>125</v>
      </c>
      <c r="E591" s="31" t="s">
        <v>1356</v>
      </c>
      <c r="F591" s="31">
        <v>709</v>
      </c>
      <c r="G591" s="29">
        <v>4360</v>
      </c>
    </row>
    <row r="592" spans="1:7" ht="15.75" customHeight="1" x14ac:dyDescent="0.25">
      <c r="A592" s="31" t="s">
        <v>1321</v>
      </c>
      <c r="B592" s="31">
        <v>11</v>
      </c>
      <c r="C592" s="31" t="s">
        <v>570</v>
      </c>
      <c r="D592" s="31">
        <v>125</v>
      </c>
      <c r="E592" s="31" t="s">
        <v>910</v>
      </c>
      <c r="F592" s="31">
        <v>960</v>
      </c>
      <c r="G592" s="29">
        <v>4364</v>
      </c>
    </row>
    <row r="593" spans="1:7" ht="15.75" customHeight="1" x14ac:dyDescent="0.25">
      <c r="A593" s="31" t="s">
        <v>1321</v>
      </c>
      <c r="B593" s="31">
        <v>11</v>
      </c>
      <c r="C593" s="31" t="s">
        <v>570</v>
      </c>
      <c r="D593" s="31">
        <v>125</v>
      </c>
      <c r="E593" s="31" t="s">
        <v>1010</v>
      </c>
      <c r="F593" s="31">
        <v>931</v>
      </c>
      <c r="G593" s="29">
        <v>4355</v>
      </c>
    </row>
    <row r="594" spans="1:7" ht="15.75" customHeight="1" x14ac:dyDescent="0.25">
      <c r="A594" s="31" t="s">
        <v>1321</v>
      </c>
      <c r="B594" s="31">
        <v>11</v>
      </c>
      <c r="C594" s="31" t="s">
        <v>570</v>
      </c>
      <c r="D594" s="31">
        <v>125</v>
      </c>
      <c r="E594" s="31" t="s">
        <v>1357</v>
      </c>
      <c r="F594" s="31">
        <v>281</v>
      </c>
      <c r="G594" s="29">
        <v>4357</v>
      </c>
    </row>
    <row r="595" spans="1:7" ht="15.75" customHeight="1" x14ac:dyDescent="0.25">
      <c r="A595" s="31" t="s">
        <v>1321</v>
      </c>
      <c r="B595" s="31">
        <v>11</v>
      </c>
      <c r="C595" s="31" t="s">
        <v>1358</v>
      </c>
      <c r="D595" s="31">
        <v>145</v>
      </c>
      <c r="E595" s="31" t="s">
        <v>1359</v>
      </c>
      <c r="F595" s="31">
        <v>731</v>
      </c>
      <c r="G595" s="29">
        <v>4366</v>
      </c>
    </row>
    <row r="596" spans="1:7" ht="15.75" customHeight="1" x14ac:dyDescent="0.25">
      <c r="A596" s="31" t="s">
        <v>1321</v>
      </c>
      <c r="B596" s="31">
        <v>11</v>
      </c>
      <c r="C596" s="31" t="s">
        <v>1358</v>
      </c>
      <c r="D596" s="31">
        <v>145</v>
      </c>
      <c r="E596" s="31" t="s">
        <v>1360</v>
      </c>
      <c r="F596" s="31">
        <v>216</v>
      </c>
      <c r="G596" s="29">
        <v>4367</v>
      </c>
    </row>
    <row r="597" spans="1:7" ht="15.75" customHeight="1" x14ac:dyDescent="0.25">
      <c r="A597" s="31" t="s">
        <v>1321</v>
      </c>
      <c r="B597" s="31">
        <v>11</v>
      </c>
      <c r="C597" s="31" t="s">
        <v>1358</v>
      </c>
      <c r="D597" s="31">
        <v>145</v>
      </c>
      <c r="E597" s="31" t="s">
        <v>1361</v>
      </c>
      <c r="F597" s="31">
        <v>611</v>
      </c>
      <c r="G597" s="29">
        <v>4368</v>
      </c>
    </row>
    <row r="598" spans="1:7" ht="15.75" customHeight="1" x14ac:dyDescent="0.25">
      <c r="A598" s="31" t="s">
        <v>1321</v>
      </c>
      <c r="B598" s="31">
        <v>11</v>
      </c>
      <c r="C598" s="31" t="s">
        <v>1358</v>
      </c>
      <c r="D598" s="31">
        <v>145</v>
      </c>
      <c r="E598" s="31" t="s">
        <v>1362</v>
      </c>
      <c r="F598" s="31">
        <v>844</v>
      </c>
      <c r="G598" s="29">
        <v>4369</v>
      </c>
    </row>
    <row r="599" spans="1:7" ht="15.75" customHeight="1" x14ac:dyDescent="0.25">
      <c r="A599" s="31" t="s">
        <v>1321</v>
      </c>
      <c r="B599" s="31">
        <v>11</v>
      </c>
      <c r="C599" s="31" t="s">
        <v>1363</v>
      </c>
      <c r="D599" s="31">
        <v>181</v>
      </c>
      <c r="E599" s="31" t="s">
        <v>1364</v>
      </c>
      <c r="F599" s="31">
        <v>514</v>
      </c>
      <c r="G599" s="29">
        <v>4372</v>
      </c>
    </row>
    <row r="600" spans="1:7" ht="15.75" customHeight="1" x14ac:dyDescent="0.25">
      <c r="A600" s="31" t="s">
        <v>1321</v>
      </c>
      <c r="B600" s="31">
        <v>11</v>
      </c>
      <c r="C600" s="31" t="s">
        <v>1363</v>
      </c>
      <c r="D600" s="31">
        <v>181</v>
      </c>
      <c r="E600" s="31" t="s">
        <v>1365</v>
      </c>
      <c r="F600" s="31">
        <v>1114</v>
      </c>
      <c r="G600" s="29">
        <v>4375</v>
      </c>
    </row>
    <row r="601" spans="1:7" ht="15.75" customHeight="1" x14ac:dyDescent="0.25">
      <c r="A601" s="31" t="s">
        <v>1321</v>
      </c>
      <c r="B601" s="31">
        <v>11</v>
      </c>
      <c r="C601" s="31" t="s">
        <v>1363</v>
      </c>
      <c r="D601" s="31">
        <v>181</v>
      </c>
      <c r="E601" s="31" t="s">
        <v>1366</v>
      </c>
      <c r="F601" s="31">
        <v>678</v>
      </c>
      <c r="G601" s="29">
        <v>4373</v>
      </c>
    </row>
    <row r="602" spans="1:7" ht="15.75" customHeight="1" x14ac:dyDescent="0.25">
      <c r="A602" s="31" t="s">
        <v>1321</v>
      </c>
      <c r="B602" s="31">
        <v>11</v>
      </c>
      <c r="C602" s="31" t="s">
        <v>1363</v>
      </c>
      <c r="D602" s="31">
        <v>181</v>
      </c>
      <c r="E602" s="31" t="s">
        <v>1367</v>
      </c>
      <c r="F602" s="31">
        <v>129</v>
      </c>
      <c r="G602" s="29">
        <v>4371</v>
      </c>
    </row>
    <row r="603" spans="1:7" ht="15.75" customHeight="1" x14ac:dyDescent="0.25">
      <c r="A603" s="31" t="s">
        <v>1321</v>
      </c>
      <c r="B603" s="31">
        <v>11</v>
      </c>
      <c r="C603" s="31" t="s">
        <v>1363</v>
      </c>
      <c r="D603" s="31">
        <v>181</v>
      </c>
      <c r="E603" s="31" t="s">
        <v>768</v>
      </c>
      <c r="F603" s="31">
        <v>860</v>
      </c>
      <c r="G603" s="29">
        <v>4374</v>
      </c>
    </row>
    <row r="604" spans="1:7" ht="15.75" customHeight="1" x14ac:dyDescent="0.25">
      <c r="A604" s="31" t="s">
        <v>1321</v>
      </c>
      <c r="B604" s="31">
        <v>11</v>
      </c>
      <c r="C604" s="31" t="s">
        <v>1363</v>
      </c>
      <c r="D604" s="31">
        <v>181</v>
      </c>
      <c r="E604" s="31" t="s">
        <v>1368</v>
      </c>
      <c r="F604" s="31">
        <v>1128</v>
      </c>
      <c r="G604" s="29">
        <v>4370</v>
      </c>
    </row>
    <row r="605" spans="1:7" ht="15.75" customHeight="1" x14ac:dyDescent="0.25">
      <c r="A605" s="30" t="s">
        <v>560</v>
      </c>
      <c r="B605" s="30">
        <v>12</v>
      </c>
      <c r="C605" s="30" t="s">
        <v>1369</v>
      </c>
      <c r="D605" s="30">
        <v>24</v>
      </c>
      <c r="E605" s="30" t="s">
        <v>1370</v>
      </c>
      <c r="F605" s="30">
        <v>1131</v>
      </c>
      <c r="G605" s="29">
        <v>4399</v>
      </c>
    </row>
    <row r="606" spans="1:7" ht="15.75" customHeight="1" x14ac:dyDescent="0.25">
      <c r="A606" s="30" t="s">
        <v>560</v>
      </c>
      <c r="B606" s="30">
        <v>12</v>
      </c>
      <c r="C606" s="30" t="s">
        <v>1369</v>
      </c>
      <c r="D606" s="30">
        <v>24</v>
      </c>
      <c r="E606" s="30" t="s">
        <v>1371</v>
      </c>
      <c r="F606" s="30">
        <v>158</v>
      </c>
      <c r="G606" s="29">
        <v>4394</v>
      </c>
    </row>
    <row r="607" spans="1:7" ht="15.75" customHeight="1" x14ac:dyDescent="0.25">
      <c r="A607" s="30" t="s">
        <v>560</v>
      </c>
      <c r="B607" s="30">
        <v>12</v>
      </c>
      <c r="C607" s="30" t="s">
        <v>1369</v>
      </c>
      <c r="D607" s="30">
        <v>24</v>
      </c>
      <c r="E607" s="30" t="s">
        <v>1372</v>
      </c>
      <c r="F607" s="30">
        <v>322</v>
      </c>
      <c r="G607" s="29">
        <v>4398</v>
      </c>
    </row>
    <row r="608" spans="1:7" ht="15.75" customHeight="1" x14ac:dyDescent="0.25">
      <c r="A608" s="30" t="s">
        <v>560</v>
      </c>
      <c r="B608" s="30">
        <v>12</v>
      </c>
      <c r="C608" s="30" t="s">
        <v>1369</v>
      </c>
      <c r="D608" s="30">
        <v>24</v>
      </c>
      <c r="E608" s="30" t="s">
        <v>1373</v>
      </c>
      <c r="F608" s="30">
        <v>231</v>
      </c>
      <c r="G608" s="29">
        <v>4397</v>
      </c>
    </row>
    <row r="609" spans="1:7" ht="15.75" customHeight="1" x14ac:dyDescent="0.25">
      <c r="A609" s="30" t="s">
        <v>560</v>
      </c>
      <c r="B609" s="30">
        <v>12</v>
      </c>
      <c r="C609" s="30" t="s">
        <v>1369</v>
      </c>
      <c r="D609" s="30">
        <v>24</v>
      </c>
      <c r="E609" s="30" t="s">
        <v>251</v>
      </c>
      <c r="F609" s="30">
        <v>197</v>
      </c>
      <c r="G609" s="29">
        <v>4395</v>
      </c>
    </row>
    <row r="610" spans="1:7" ht="15.75" customHeight="1" x14ac:dyDescent="0.25">
      <c r="A610" s="30" t="s">
        <v>560</v>
      </c>
      <c r="B610" s="30">
        <v>12</v>
      </c>
      <c r="C610" s="30" t="s">
        <v>1369</v>
      </c>
      <c r="D610" s="30">
        <v>24</v>
      </c>
      <c r="E610" s="30" t="s">
        <v>1374</v>
      </c>
      <c r="F610" s="30">
        <v>981</v>
      </c>
      <c r="G610" s="29">
        <v>4400</v>
      </c>
    </row>
    <row r="611" spans="1:7" ht="15.75" customHeight="1" x14ac:dyDescent="0.25">
      <c r="A611" s="30" t="s">
        <v>560</v>
      </c>
      <c r="B611" s="30">
        <v>12</v>
      </c>
      <c r="C611" s="30" t="s">
        <v>1369</v>
      </c>
      <c r="D611" s="30">
        <v>24</v>
      </c>
      <c r="E611" s="30" t="s">
        <v>595</v>
      </c>
      <c r="F611" s="30">
        <v>975</v>
      </c>
      <c r="G611" s="29">
        <v>4396</v>
      </c>
    </row>
    <row r="612" spans="1:7" ht="15.75" customHeight="1" x14ac:dyDescent="0.25">
      <c r="A612" s="30" t="s">
        <v>560</v>
      </c>
      <c r="B612" s="30">
        <v>12</v>
      </c>
      <c r="C612" s="30" t="s">
        <v>1375</v>
      </c>
      <c r="D612" s="30">
        <v>29</v>
      </c>
      <c r="E612" s="30" t="s">
        <v>1376</v>
      </c>
      <c r="F612" s="30">
        <v>953</v>
      </c>
      <c r="G612" s="29">
        <v>4405</v>
      </c>
    </row>
    <row r="613" spans="1:7" ht="15.75" customHeight="1" x14ac:dyDescent="0.25">
      <c r="A613" s="30" t="s">
        <v>560</v>
      </c>
      <c r="B613" s="30">
        <v>12</v>
      </c>
      <c r="C613" s="30" t="s">
        <v>1375</v>
      </c>
      <c r="D613" s="30">
        <v>29</v>
      </c>
      <c r="E613" s="30" t="s">
        <v>1375</v>
      </c>
      <c r="F613" s="30">
        <v>168</v>
      </c>
      <c r="G613" s="29">
        <v>4401</v>
      </c>
    </row>
    <row r="614" spans="1:7" ht="15.75" customHeight="1" x14ac:dyDescent="0.25">
      <c r="A614" s="30" t="s">
        <v>560</v>
      </c>
      <c r="B614" s="30">
        <v>12</v>
      </c>
      <c r="C614" s="30" t="s">
        <v>1375</v>
      </c>
      <c r="D614" s="30">
        <v>29</v>
      </c>
      <c r="E614" s="30" t="s">
        <v>1377</v>
      </c>
      <c r="F614" s="30">
        <v>429</v>
      </c>
      <c r="G614" s="29">
        <v>4404</v>
      </c>
    </row>
    <row r="615" spans="1:7" ht="15.75" customHeight="1" x14ac:dyDescent="0.25">
      <c r="A615" s="30" t="s">
        <v>560</v>
      </c>
      <c r="B615" s="30">
        <v>12</v>
      </c>
      <c r="C615" s="30" t="s">
        <v>1375</v>
      </c>
      <c r="D615" s="30">
        <v>29</v>
      </c>
      <c r="E615" s="30" t="s">
        <v>924</v>
      </c>
      <c r="F615" s="30">
        <v>903</v>
      </c>
      <c r="G615" s="29">
        <v>4402</v>
      </c>
    </row>
    <row r="616" spans="1:7" ht="15.75" customHeight="1" x14ac:dyDescent="0.25">
      <c r="A616" s="30" t="s">
        <v>560</v>
      </c>
      <c r="B616" s="30">
        <v>12</v>
      </c>
      <c r="C616" s="30" t="s">
        <v>1375</v>
      </c>
      <c r="D616" s="30">
        <v>29</v>
      </c>
      <c r="E616" s="30" t="s">
        <v>1378</v>
      </c>
      <c r="F616" s="30">
        <v>1175</v>
      </c>
      <c r="G616" s="29">
        <v>4406</v>
      </c>
    </row>
    <row r="617" spans="1:7" ht="15.75" customHeight="1" x14ac:dyDescent="0.25">
      <c r="A617" s="30" t="s">
        <v>560</v>
      </c>
      <c r="B617" s="30">
        <v>12</v>
      </c>
      <c r="C617" s="30" t="s">
        <v>1375</v>
      </c>
      <c r="D617" s="30">
        <v>29</v>
      </c>
      <c r="E617" s="30" t="s">
        <v>1379</v>
      </c>
      <c r="F617" s="30">
        <v>344</v>
      </c>
      <c r="G617" s="29">
        <v>4403</v>
      </c>
    </row>
    <row r="618" spans="1:7" ht="15.75" customHeight="1" x14ac:dyDescent="0.25">
      <c r="A618" s="30" t="s">
        <v>560</v>
      </c>
      <c r="B618" s="30">
        <v>12</v>
      </c>
      <c r="C618" s="30" t="s">
        <v>1380</v>
      </c>
      <c r="D618" s="30">
        <v>31</v>
      </c>
      <c r="E618" s="30" t="s">
        <v>1381</v>
      </c>
      <c r="F618" s="30">
        <v>257</v>
      </c>
      <c r="G618" s="29">
        <v>4408</v>
      </c>
    </row>
    <row r="619" spans="1:7" ht="15.75" customHeight="1" x14ac:dyDescent="0.25">
      <c r="A619" s="30" t="s">
        <v>560</v>
      </c>
      <c r="B619" s="30">
        <v>12</v>
      </c>
      <c r="C619" s="30" t="s">
        <v>1380</v>
      </c>
      <c r="D619" s="30">
        <v>31</v>
      </c>
      <c r="E619" s="30" t="s">
        <v>1382</v>
      </c>
      <c r="F619" s="30">
        <v>174</v>
      </c>
      <c r="G619" s="29">
        <v>4407</v>
      </c>
    </row>
    <row r="620" spans="1:7" ht="15.75" customHeight="1" x14ac:dyDescent="0.25">
      <c r="A620" s="30" t="s">
        <v>560</v>
      </c>
      <c r="B620" s="30">
        <v>12</v>
      </c>
      <c r="C620" s="30" t="s">
        <v>1380</v>
      </c>
      <c r="D620" s="30">
        <v>31</v>
      </c>
      <c r="E620" s="30" t="s">
        <v>1383</v>
      </c>
      <c r="F620" s="30">
        <v>751</v>
      </c>
      <c r="G620" s="29">
        <v>4409</v>
      </c>
    </row>
    <row r="621" spans="1:7" ht="15.75" customHeight="1" x14ac:dyDescent="0.25">
      <c r="A621" s="30" t="s">
        <v>560</v>
      </c>
      <c r="B621" s="30">
        <v>12</v>
      </c>
      <c r="C621" s="30" t="s">
        <v>1380</v>
      </c>
      <c r="D621" s="30">
        <v>31</v>
      </c>
      <c r="E621" s="30" t="s">
        <v>1384</v>
      </c>
      <c r="F621" s="30">
        <v>1096</v>
      </c>
      <c r="G621" s="29">
        <v>4411</v>
      </c>
    </row>
    <row r="622" spans="1:7" ht="15.75" customHeight="1" x14ac:dyDescent="0.25">
      <c r="A622" s="30" t="s">
        <v>560</v>
      </c>
      <c r="B622" s="30">
        <v>12</v>
      </c>
      <c r="C622" s="30" t="s">
        <v>1380</v>
      </c>
      <c r="D622" s="30">
        <v>31</v>
      </c>
      <c r="E622" s="30" t="s">
        <v>1295</v>
      </c>
      <c r="F622" s="30">
        <v>829</v>
      </c>
      <c r="G622" s="29">
        <v>4410</v>
      </c>
    </row>
    <row r="623" spans="1:7" ht="15.75" customHeight="1" x14ac:dyDescent="0.25">
      <c r="A623" s="30" t="s">
        <v>560</v>
      </c>
      <c r="B623" s="30">
        <v>12</v>
      </c>
      <c r="C623" s="30" t="s">
        <v>1385</v>
      </c>
      <c r="D623" s="30">
        <v>34</v>
      </c>
      <c r="E623" s="30" t="s">
        <v>1104</v>
      </c>
      <c r="F623" s="30">
        <v>126</v>
      </c>
      <c r="G623" s="29">
        <v>4413</v>
      </c>
    </row>
    <row r="624" spans="1:7" ht="15.75" customHeight="1" x14ac:dyDescent="0.25">
      <c r="A624" s="30" t="s">
        <v>560</v>
      </c>
      <c r="B624" s="30">
        <v>12</v>
      </c>
      <c r="C624" s="30" t="s">
        <v>1385</v>
      </c>
      <c r="D624" s="30">
        <v>34</v>
      </c>
      <c r="E624" s="30" t="s">
        <v>1386</v>
      </c>
      <c r="F624" s="30">
        <v>37</v>
      </c>
      <c r="G624" s="29">
        <v>4416</v>
      </c>
    </row>
    <row r="625" spans="1:7" ht="15.75" customHeight="1" x14ac:dyDescent="0.25">
      <c r="A625" s="30" t="s">
        <v>560</v>
      </c>
      <c r="B625" s="30">
        <v>12</v>
      </c>
      <c r="C625" s="30" t="s">
        <v>1385</v>
      </c>
      <c r="D625" s="30">
        <v>34</v>
      </c>
      <c r="E625" s="30" t="s">
        <v>980</v>
      </c>
      <c r="F625" s="30">
        <v>337</v>
      </c>
      <c r="G625" s="29">
        <v>4414</v>
      </c>
    </row>
    <row r="626" spans="1:7" ht="15.75" customHeight="1" x14ac:dyDescent="0.25">
      <c r="A626" s="30" t="s">
        <v>560</v>
      </c>
      <c r="B626" s="30">
        <v>12</v>
      </c>
      <c r="C626" s="30" t="s">
        <v>1385</v>
      </c>
      <c r="D626" s="30">
        <v>34</v>
      </c>
      <c r="E626" s="30" t="s">
        <v>1387</v>
      </c>
      <c r="F626" s="30">
        <v>178</v>
      </c>
      <c r="G626" s="29">
        <v>4412</v>
      </c>
    </row>
    <row r="627" spans="1:7" ht="15.75" customHeight="1" x14ac:dyDescent="0.25">
      <c r="A627" s="30" t="s">
        <v>560</v>
      </c>
      <c r="B627" s="30">
        <v>12</v>
      </c>
      <c r="C627" s="30" t="s">
        <v>1385</v>
      </c>
      <c r="D627" s="30">
        <v>34</v>
      </c>
      <c r="E627" s="30" t="s">
        <v>1388</v>
      </c>
      <c r="F627" s="30">
        <v>1009</v>
      </c>
      <c r="G627" s="29">
        <v>4415</v>
      </c>
    </row>
    <row r="628" spans="1:7" ht="15.75" customHeight="1" x14ac:dyDescent="0.25">
      <c r="A628" s="30" t="s">
        <v>560</v>
      </c>
      <c r="B628" s="30">
        <v>12</v>
      </c>
      <c r="C628" s="30" t="s">
        <v>1389</v>
      </c>
      <c r="D628" s="30">
        <v>65</v>
      </c>
      <c r="E628" s="30" t="s">
        <v>1390</v>
      </c>
      <c r="F628" s="30">
        <v>1010</v>
      </c>
      <c r="G628" s="29">
        <v>4420</v>
      </c>
    </row>
    <row r="629" spans="1:7" ht="15.75" customHeight="1" x14ac:dyDescent="0.25">
      <c r="A629" s="30" t="s">
        <v>560</v>
      </c>
      <c r="B629" s="30">
        <v>12</v>
      </c>
      <c r="C629" s="30" t="s">
        <v>1389</v>
      </c>
      <c r="D629" s="30">
        <v>65</v>
      </c>
      <c r="E629" s="30" t="s">
        <v>754</v>
      </c>
      <c r="F629" s="30">
        <v>105</v>
      </c>
      <c r="G629" s="29">
        <v>4418</v>
      </c>
    </row>
    <row r="630" spans="1:7" ht="15.75" customHeight="1" x14ac:dyDescent="0.25">
      <c r="A630" s="30" t="s">
        <v>560</v>
      </c>
      <c r="B630" s="30">
        <v>12</v>
      </c>
      <c r="C630" s="30" t="s">
        <v>1389</v>
      </c>
      <c r="D630" s="30">
        <v>65</v>
      </c>
      <c r="E630" s="30" t="s">
        <v>1391</v>
      </c>
      <c r="F630" s="30">
        <v>8</v>
      </c>
      <c r="G630" s="29">
        <v>4421</v>
      </c>
    </row>
    <row r="631" spans="1:7" ht="15.75" customHeight="1" x14ac:dyDescent="0.25">
      <c r="A631" s="30" t="s">
        <v>560</v>
      </c>
      <c r="B631" s="30">
        <v>12</v>
      </c>
      <c r="C631" s="30" t="s">
        <v>1389</v>
      </c>
      <c r="D631" s="30">
        <v>65</v>
      </c>
      <c r="E631" s="30" t="s">
        <v>1392</v>
      </c>
      <c r="F631" s="30">
        <v>288</v>
      </c>
      <c r="G631" s="29">
        <v>4423</v>
      </c>
    </row>
    <row r="632" spans="1:7" ht="15.75" customHeight="1" x14ac:dyDescent="0.25">
      <c r="A632" s="30" t="s">
        <v>560</v>
      </c>
      <c r="B632" s="30">
        <v>12</v>
      </c>
      <c r="C632" s="30" t="s">
        <v>1389</v>
      </c>
      <c r="D632" s="30">
        <v>65</v>
      </c>
      <c r="E632" s="30" t="s">
        <v>1393</v>
      </c>
      <c r="F632" s="30">
        <v>36</v>
      </c>
      <c r="G632" s="29">
        <v>4417</v>
      </c>
    </row>
    <row r="633" spans="1:7" ht="15.75" customHeight="1" x14ac:dyDescent="0.25">
      <c r="A633" s="30" t="s">
        <v>560</v>
      </c>
      <c r="B633" s="30">
        <v>12</v>
      </c>
      <c r="C633" s="30" t="s">
        <v>1389</v>
      </c>
      <c r="D633" s="30">
        <v>65</v>
      </c>
      <c r="E633" s="30" t="s">
        <v>1394</v>
      </c>
      <c r="F633" s="30">
        <v>319</v>
      </c>
      <c r="G633" s="29">
        <v>4422</v>
      </c>
    </row>
    <row r="634" spans="1:7" ht="15.75" customHeight="1" x14ac:dyDescent="0.25">
      <c r="A634" s="30" t="s">
        <v>560</v>
      </c>
      <c r="B634" s="30">
        <v>12</v>
      </c>
      <c r="C634" s="30" t="s">
        <v>1389</v>
      </c>
      <c r="D634" s="30">
        <v>65</v>
      </c>
      <c r="E634" s="30" t="s">
        <v>1395</v>
      </c>
      <c r="F634" s="30">
        <v>471</v>
      </c>
      <c r="G634" s="29">
        <v>4419</v>
      </c>
    </row>
    <row r="635" spans="1:7" ht="15.75" customHeight="1" x14ac:dyDescent="0.25">
      <c r="A635" s="30" t="s">
        <v>560</v>
      </c>
      <c r="B635" s="30">
        <v>12</v>
      </c>
      <c r="C635" s="30" t="s">
        <v>1396</v>
      </c>
      <c r="D635" s="30">
        <v>70</v>
      </c>
      <c r="E635" s="30" t="s">
        <v>1397</v>
      </c>
      <c r="F635" s="30">
        <v>786</v>
      </c>
      <c r="G635" s="29">
        <v>4427</v>
      </c>
    </row>
    <row r="636" spans="1:7" ht="15.75" customHeight="1" x14ac:dyDescent="0.25">
      <c r="A636" s="30" t="s">
        <v>560</v>
      </c>
      <c r="B636" s="30">
        <v>12</v>
      </c>
      <c r="C636" s="30" t="s">
        <v>1396</v>
      </c>
      <c r="D636" s="30">
        <v>70</v>
      </c>
      <c r="E636" s="30" t="s">
        <v>1398</v>
      </c>
      <c r="F636" s="30">
        <v>181</v>
      </c>
      <c r="G636" s="29">
        <v>4425</v>
      </c>
    </row>
    <row r="637" spans="1:7" ht="15.75" customHeight="1" x14ac:dyDescent="0.25">
      <c r="A637" s="30" t="s">
        <v>560</v>
      </c>
      <c r="B637" s="30">
        <v>12</v>
      </c>
      <c r="C637" s="30" t="s">
        <v>1396</v>
      </c>
      <c r="D637" s="30">
        <v>70</v>
      </c>
      <c r="E637" s="30" t="s">
        <v>1399</v>
      </c>
      <c r="F637" s="30">
        <v>648</v>
      </c>
      <c r="G637" s="29">
        <v>4426</v>
      </c>
    </row>
    <row r="638" spans="1:7" ht="15.75" customHeight="1" x14ac:dyDescent="0.25">
      <c r="A638" s="30" t="s">
        <v>560</v>
      </c>
      <c r="B638" s="30">
        <v>12</v>
      </c>
      <c r="C638" s="30" t="s">
        <v>1396</v>
      </c>
      <c r="D638" s="30">
        <v>70</v>
      </c>
      <c r="E638" s="30" t="s">
        <v>1400</v>
      </c>
      <c r="F638" s="30">
        <v>391</v>
      </c>
      <c r="G638" s="29">
        <v>4424</v>
      </c>
    </row>
    <row r="639" spans="1:7" ht="15.75" customHeight="1" x14ac:dyDescent="0.25">
      <c r="A639" s="30" t="s">
        <v>560</v>
      </c>
      <c r="B639" s="30">
        <v>12</v>
      </c>
      <c r="C639" s="30" t="s">
        <v>1396</v>
      </c>
      <c r="D639" s="30">
        <v>70</v>
      </c>
      <c r="E639" s="30" t="s">
        <v>1401</v>
      </c>
      <c r="F639" s="30">
        <v>832</v>
      </c>
      <c r="G639" s="29">
        <v>4428</v>
      </c>
    </row>
    <row r="640" spans="1:7" ht="15.75" customHeight="1" x14ac:dyDescent="0.25">
      <c r="A640" s="30" t="s">
        <v>560</v>
      </c>
      <c r="B640" s="30">
        <v>12</v>
      </c>
      <c r="C640" s="30" t="s">
        <v>1402</v>
      </c>
      <c r="D640" s="30">
        <v>98</v>
      </c>
      <c r="E640" s="30" t="s">
        <v>1403</v>
      </c>
      <c r="F640" s="30">
        <v>306</v>
      </c>
      <c r="G640" s="29">
        <v>4383</v>
      </c>
    </row>
    <row r="641" spans="1:7" ht="15.75" customHeight="1" x14ac:dyDescent="0.25">
      <c r="A641" s="30" t="s">
        <v>560</v>
      </c>
      <c r="B641" s="30">
        <v>12</v>
      </c>
      <c r="C641" s="30" t="s">
        <v>1402</v>
      </c>
      <c r="D641" s="30">
        <v>98</v>
      </c>
      <c r="E641" s="30" t="s">
        <v>1404</v>
      </c>
      <c r="F641" s="30">
        <v>1156</v>
      </c>
      <c r="G641" s="29">
        <v>4391</v>
      </c>
    </row>
    <row r="642" spans="1:7" ht="15.75" customHeight="1" x14ac:dyDescent="0.25">
      <c r="A642" s="30" t="s">
        <v>560</v>
      </c>
      <c r="B642" s="30">
        <v>12</v>
      </c>
      <c r="C642" s="30" t="s">
        <v>1402</v>
      </c>
      <c r="D642" s="30">
        <v>98</v>
      </c>
      <c r="E642" s="30" t="s">
        <v>1405</v>
      </c>
      <c r="F642" s="30">
        <v>792</v>
      </c>
      <c r="G642" s="29">
        <v>4393</v>
      </c>
    </row>
    <row r="643" spans="1:7" ht="15.75" customHeight="1" x14ac:dyDescent="0.25">
      <c r="A643" s="30" t="s">
        <v>560</v>
      </c>
      <c r="B643" s="30">
        <v>12</v>
      </c>
      <c r="C643" s="30" t="s">
        <v>1402</v>
      </c>
      <c r="D643" s="30">
        <v>98</v>
      </c>
      <c r="E643" s="30" t="s">
        <v>1406</v>
      </c>
      <c r="F643" s="30">
        <v>470</v>
      </c>
      <c r="G643" s="29">
        <v>4385</v>
      </c>
    </row>
    <row r="644" spans="1:7" ht="15.75" customHeight="1" x14ac:dyDescent="0.25">
      <c r="A644" s="30" t="s">
        <v>560</v>
      </c>
      <c r="B644" s="30">
        <v>12</v>
      </c>
      <c r="C644" s="30" t="s">
        <v>1402</v>
      </c>
      <c r="D644" s="30">
        <v>98</v>
      </c>
      <c r="E644" s="30" t="s">
        <v>766</v>
      </c>
      <c r="F644" s="30">
        <v>1139</v>
      </c>
      <c r="G644" s="29">
        <v>4379</v>
      </c>
    </row>
    <row r="645" spans="1:7" ht="15.75" customHeight="1" x14ac:dyDescent="0.25">
      <c r="A645" s="30" t="s">
        <v>560</v>
      </c>
      <c r="B645" s="30">
        <v>12</v>
      </c>
      <c r="C645" s="30" t="s">
        <v>1402</v>
      </c>
      <c r="D645" s="30">
        <v>98</v>
      </c>
      <c r="E645" s="30" t="s">
        <v>1407</v>
      </c>
      <c r="F645" s="30">
        <v>567</v>
      </c>
      <c r="G645" s="29">
        <v>4380</v>
      </c>
    </row>
    <row r="646" spans="1:7" ht="15.75" customHeight="1" x14ac:dyDescent="0.25">
      <c r="A646" s="30" t="s">
        <v>560</v>
      </c>
      <c r="B646" s="30">
        <v>12</v>
      </c>
      <c r="C646" s="30" t="s">
        <v>1402</v>
      </c>
      <c r="D646" s="30">
        <v>98</v>
      </c>
      <c r="E646" s="30" t="s">
        <v>1408</v>
      </c>
      <c r="F646" s="30">
        <v>405</v>
      </c>
      <c r="G646" s="29">
        <v>4384</v>
      </c>
    </row>
    <row r="647" spans="1:7" ht="15.75" customHeight="1" x14ac:dyDescent="0.25">
      <c r="A647" s="30" t="s">
        <v>560</v>
      </c>
      <c r="B647" s="30">
        <v>12</v>
      </c>
      <c r="C647" s="30" t="s">
        <v>1402</v>
      </c>
      <c r="D647" s="30">
        <v>98</v>
      </c>
      <c r="E647" s="30" t="s">
        <v>1409</v>
      </c>
      <c r="F647" s="30">
        <v>596</v>
      </c>
      <c r="G647" s="29">
        <v>4386</v>
      </c>
    </row>
    <row r="648" spans="1:7" ht="15.75" customHeight="1" x14ac:dyDescent="0.25">
      <c r="A648" s="30" t="s">
        <v>560</v>
      </c>
      <c r="B648" s="30">
        <v>12</v>
      </c>
      <c r="C648" s="30" t="s">
        <v>1402</v>
      </c>
      <c r="D648" s="30">
        <v>98</v>
      </c>
      <c r="E648" s="30" t="s">
        <v>751</v>
      </c>
      <c r="F648" s="30">
        <v>341</v>
      </c>
      <c r="G648" s="29">
        <v>4376</v>
      </c>
    </row>
    <row r="649" spans="1:7" ht="15.75" customHeight="1" x14ac:dyDescent="0.25">
      <c r="A649" s="30" t="s">
        <v>560</v>
      </c>
      <c r="B649" s="30">
        <v>12</v>
      </c>
      <c r="C649" s="30" t="s">
        <v>1402</v>
      </c>
      <c r="D649" s="30">
        <v>98</v>
      </c>
      <c r="E649" s="30" t="s">
        <v>1410</v>
      </c>
      <c r="F649" s="30">
        <v>1167</v>
      </c>
      <c r="G649" s="29">
        <v>4392</v>
      </c>
    </row>
    <row r="650" spans="1:7" ht="15.75" customHeight="1" x14ac:dyDescent="0.25">
      <c r="A650" s="30" t="s">
        <v>560</v>
      </c>
      <c r="B650" s="30">
        <v>12</v>
      </c>
      <c r="C650" s="30" t="s">
        <v>1402</v>
      </c>
      <c r="D650" s="30">
        <v>98</v>
      </c>
      <c r="E650" s="30" t="s">
        <v>1411</v>
      </c>
      <c r="F650" s="30">
        <v>929</v>
      </c>
      <c r="G650" s="29">
        <v>4387</v>
      </c>
    </row>
    <row r="651" spans="1:7" ht="15.75" customHeight="1" x14ac:dyDescent="0.25">
      <c r="A651" s="30" t="s">
        <v>560</v>
      </c>
      <c r="B651" s="30">
        <v>12</v>
      </c>
      <c r="C651" s="30" t="s">
        <v>1402</v>
      </c>
      <c r="D651" s="30">
        <v>98</v>
      </c>
      <c r="E651" s="30" t="s">
        <v>1412</v>
      </c>
      <c r="F651" s="30">
        <v>957</v>
      </c>
      <c r="G651" s="29">
        <v>4388</v>
      </c>
    </row>
    <row r="652" spans="1:7" ht="15.75" customHeight="1" x14ac:dyDescent="0.25">
      <c r="A652" s="30" t="s">
        <v>560</v>
      </c>
      <c r="B652" s="30">
        <v>12</v>
      </c>
      <c r="C652" s="30" t="s">
        <v>1402</v>
      </c>
      <c r="D652" s="30">
        <v>98</v>
      </c>
      <c r="E652" s="30" t="s">
        <v>1413</v>
      </c>
      <c r="F652" s="30">
        <v>182</v>
      </c>
      <c r="G652" s="29">
        <v>4381</v>
      </c>
    </row>
    <row r="653" spans="1:7" ht="15.75" customHeight="1" x14ac:dyDescent="0.25">
      <c r="A653" s="30" t="s">
        <v>560</v>
      </c>
      <c r="B653" s="30">
        <v>12</v>
      </c>
      <c r="C653" s="30" t="s">
        <v>1402</v>
      </c>
      <c r="D653" s="30">
        <v>98</v>
      </c>
      <c r="E653" s="30" t="s">
        <v>749</v>
      </c>
      <c r="F653" s="30">
        <v>968</v>
      </c>
      <c r="G653" s="29">
        <v>4377</v>
      </c>
    </row>
    <row r="654" spans="1:7" ht="15.75" customHeight="1" x14ac:dyDescent="0.25">
      <c r="A654" s="30" t="s">
        <v>560</v>
      </c>
      <c r="B654" s="30">
        <v>12</v>
      </c>
      <c r="C654" s="30" t="s">
        <v>1402</v>
      </c>
      <c r="D654" s="30">
        <v>98</v>
      </c>
      <c r="E654" s="30" t="s">
        <v>1414</v>
      </c>
      <c r="F654" s="30">
        <v>1074</v>
      </c>
      <c r="G654" s="29">
        <v>4390</v>
      </c>
    </row>
    <row r="655" spans="1:7" ht="15.75" customHeight="1" x14ac:dyDescent="0.25">
      <c r="A655" s="30" t="s">
        <v>560</v>
      </c>
      <c r="B655" s="30">
        <v>12</v>
      </c>
      <c r="C655" s="30" t="s">
        <v>1402</v>
      </c>
      <c r="D655" s="30">
        <v>98</v>
      </c>
      <c r="E655" s="30" t="s">
        <v>863</v>
      </c>
      <c r="F655" s="30">
        <v>1013</v>
      </c>
      <c r="G655" s="29">
        <v>4389</v>
      </c>
    </row>
    <row r="656" spans="1:7" ht="15.75" customHeight="1" x14ac:dyDescent="0.25">
      <c r="A656" s="30" t="s">
        <v>560</v>
      </c>
      <c r="B656" s="30">
        <v>12</v>
      </c>
      <c r="C656" s="30" t="s">
        <v>1402</v>
      </c>
      <c r="D656" s="30">
        <v>98</v>
      </c>
      <c r="E656" s="30" t="s">
        <v>771</v>
      </c>
      <c r="F656" s="30">
        <v>1056</v>
      </c>
      <c r="G656" s="29">
        <v>4378</v>
      </c>
    </row>
    <row r="657" spans="1:7" ht="15.75" customHeight="1" x14ac:dyDescent="0.25">
      <c r="A657" s="30" t="s">
        <v>560</v>
      </c>
      <c r="B657" s="30">
        <v>12</v>
      </c>
      <c r="C657" s="30" t="s">
        <v>1402</v>
      </c>
      <c r="D657" s="30">
        <v>98</v>
      </c>
      <c r="E657" s="30" t="s">
        <v>1415</v>
      </c>
      <c r="F657" s="30">
        <v>222</v>
      </c>
      <c r="G657" s="29">
        <v>4382</v>
      </c>
    </row>
    <row r="658" spans="1:7" ht="15.75" customHeight="1" x14ac:dyDescent="0.25">
      <c r="A658" s="30" t="s">
        <v>560</v>
      </c>
      <c r="B658" s="30">
        <v>12</v>
      </c>
      <c r="C658" s="30" t="s">
        <v>1416</v>
      </c>
      <c r="D658" s="30">
        <v>101</v>
      </c>
      <c r="E658" s="30" t="s">
        <v>1417</v>
      </c>
      <c r="F658" s="30">
        <v>539</v>
      </c>
      <c r="G658" s="29">
        <v>4431</v>
      </c>
    </row>
    <row r="659" spans="1:7" ht="15.75" customHeight="1" x14ac:dyDescent="0.25">
      <c r="A659" s="30" t="s">
        <v>560</v>
      </c>
      <c r="B659" s="30">
        <v>12</v>
      </c>
      <c r="C659" s="30" t="s">
        <v>1416</v>
      </c>
      <c r="D659" s="30">
        <v>101</v>
      </c>
      <c r="E659" s="30" t="s">
        <v>1418</v>
      </c>
      <c r="F659" s="30">
        <v>831</v>
      </c>
      <c r="G659" s="29">
        <v>4433</v>
      </c>
    </row>
    <row r="660" spans="1:7" ht="15.75" customHeight="1" x14ac:dyDescent="0.25">
      <c r="A660" s="30" t="s">
        <v>560</v>
      </c>
      <c r="B660" s="30">
        <v>12</v>
      </c>
      <c r="C660" s="30" t="s">
        <v>1416</v>
      </c>
      <c r="D660" s="30">
        <v>101</v>
      </c>
      <c r="E660" s="30" t="s">
        <v>1419</v>
      </c>
      <c r="F660" s="30">
        <v>378</v>
      </c>
      <c r="G660" s="29">
        <v>4429</v>
      </c>
    </row>
    <row r="661" spans="1:7" ht="15.75" customHeight="1" x14ac:dyDescent="0.25">
      <c r="A661" s="30" t="s">
        <v>560</v>
      </c>
      <c r="B661" s="30">
        <v>12</v>
      </c>
      <c r="C661" s="30" t="s">
        <v>1416</v>
      </c>
      <c r="D661" s="30">
        <v>101</v>
      </c>
      <c r="E661" s="30" t="s">
        <v>1420</v>
      </c>
      <c r="F661" s="30">
        <v>585</v>
      </c>
      <c r="G661" s="29">
        <v>4430</v>
      </c>
    </row>
    <row r="662" spans="1:7" ht="15.75" customHeight="1" x14ac:dyDescent="0.25">
      <c r="A662" s="30" t="s">
        <v>560</v>
      </c>
      <c r="B662" s="30">
        <v>12</v>
      </c>
      <c r="C662" s="30" t="s">
        <v>1416</v>
      </c>
      <c r="D662" s="30">
        <v>101</v>
      </c>
      <c r="E662" s="30" t="s">
        <v>1041</v>
      </c>
      <c r="F662" s="30">
        <v>534</v>
      </c>
      <c r="G662" s="29">
        <v>4432</v>
      </c>
    </row>
    <row r="663" spans="1:7" ht="15.75" customHeight="1" x14ac:dyDescent="0.25">
      <c r="A663" s="30" t="s">
        <v>560</v>
      </c>
      <c r="B663" s="30">
        <v>12</v>
      </c>
      <c r="C663" s="30" t="s">
        <v>568</v>
      </c>
      <c r="D663" s="30">
        <v>121</v>
      </c>
      <c r="E663" s="30" t="s">
        <v>1421</v>
      </c>
      <c r="F663" s="30">
        <v>523</v>
      </c>
      <c r="G663" s="29">
        <v>4474</v>
      </c>
    </row>
    <row r="664" spans="1:7" ht="15.75" customHeight="1" x14ac:dyDescent="0.25">
      <c r="A664" s="30" t="s">
        <v>560</v>
      </c>
      <c r="B664" s="30">
        <v>12</v>
      </c>
      <c r="C664" s="30" t="s">
        <v>568</v>
      </c>
      <c r="D664" s="30">
        <v>121</v>
      </c>
      <c r="E664" s="30" t="s">
        <v>1422</v>
      </c>
      <c r="F664" s="30">
        <v>672</v>
      </c>
      <c r="G664" s="29">
        <v>4473</v>
      </c>
    </row>
    <row r="665" spans="1:7" ht="15.75" customHeight="1" x14ac:dyDescent="0.25">
      <c r="A665" s="30" t="s">
        <v>560</v>
      </c>
      <c r="B665" s="30">
        <v>12</v>
      </c>
      <c r="C665" s="30" t="s">
        <v>1423</v>
      </c>
      <c r="D665" s="30">
        <v>132</v>
      </c>
      <c r="E665" s="30" t="s">
        <v>1424</v>
      </c>
      <c r="F665" s="30">
        <v>548</v>
      </c>
      <c r="G665" s="29">
        <v>4438</v>
      </c>
    </row>
    <row r="666" spans="1:7" ht="15.75" customHeight="1" x14ac:dyDescent="0.25">
      <c r="A666" s="30" t="s">
        <v>560</v>
      </c>
      <c r="B666" s="30">
        <v>12</v>
      </c>
      <c r="C666" s="30" t="s">
        <v>1423</v>
      </c>
      <c r="D666" s="30">
        <v>132</v>
      </c>
      <c r="E666" s="30" t="s">
        <v>1425</v>
      </c>
      <c r="F666" s="30">
        <v>576</v>
      </c>
      <c r="G666" s="29">
        <v>4435</v>
      </c>
    </row>
    <row r="667" spans="1:7" ht="15.75" customHeight="1" x14ac:dyDescent="0.25">
      <c r="A667" s="30" t="s">
        <v>560</v>
      </c>
      <c r="B667" s="30">
        <v>12</v>
      </c>
      <c r="C667" s="30" t="s">
        <v>1423</v>
      </c>
      <c r="D667" s="30">
        <v>132</v>
      </c>
      <c r="E667" s="30" t="s">
        <v>1426</v>
      </c>
      <c r="F667" s="30">
        <v>165</v>
      </c>
      <c r="G667" s="29">
        <v>4441</v>
      </c>
    </row>
    <row r="668" spans="1:7" ht="15.75" customHeight="1" x14ac:dyDescent="0.25">
      <c r="A668" s="30" t="s">
        <v>560</v>
      </c>
      <c r="B668" s="30">
        <v>12</v>
      </c>
      <c r="C668" s="30" t="s">
        <v>1423</v>
      </c>
      <c r="D668" s="30">
        <v>132</v>
      </c>
      <c r="E668" s="30" t="s">
        <v>1427</v>
      </c>
      <c r="F668" s="30">
        <v>397</v>
      </c>
      <c r="G668" s="29">
        <v>4437</v>
      </c>
    </row>
    <row r="669" spans="1:7" ht="15.75" customHeight="1" x14ac:dyDescent="0.25">
      <c r="A669" s="30" t="s">
        <v>560</v>
      </c>
      <c r="B669" s="30">
        <v>12</v>
      </c>
      <c r="C669" s="30" t="s">
        <v>1423</v>
      </c>
      <c r="D669" s="30">
        <v>132</v>
      </c>
      <c r="E669" s="30" t="s">
        <v>1428</v>
      </c>
      <c r="F669" s="30">
        <v>144</v>
      </c>
      <c r="G669" s="29">
        <v>4436</v>
      </c>
    </row>
    <row r="670" spans="1:7" ht="15.75" customHeight="1" x14ac:dyDescent="0.25">
      <c r="A670" s="30" t="s">
        <v>560</v>
      </c>
      <c r="B670" s="30">
        <v>12</v>
      </c>
      <c r="C670" s="30" t="s">
        <v>1423</v>
      </c>
      <c r="D670" s="30">
        <v>132</v>
      </c>
      <c r="E670" s="30" t="s">
        <v>1429</v>
      </c>
      <c r="F670" s="30">
        <v>167</v>
      </c>
      <c r="G670" s="29">
        <v>4434</v>
      </c>
    </row>
    <row r="671" spans="1:7" ht="15.75" customHeight="1" x14ac:dyDescent="0.25">
      <c r="A671" s="30" t="s">
        <v>560</v>
      </c>
      <c r="B671" s="30">
        <v>12</v>
      </c>
      <c r="C671" s="30" t="s">
        <v>1423</v>
      </c>
      <c r="D671" s="30">
        <v>132</v>
      </c>
      <c r="E671" s="30" t="s">
        <v>1430</v>
      </c>
      <c r="F671" s="30">
        <v>674</v>
      </c>
      <c r="G671" s="29">
        <v>4439</v>
      </c>
    </row>
    <row r="672" spans="1:7" ht="15.75" customHeight="1" x14ac:dyDescent="0.25">
      <c r="A672" s="30" t="s">
        <v>560</v>
      </c>
      <c r="B672" s="30">
        <v>12</v>
      </c>
      <c r="C672" s="30" t="s">
        <v>1423</v>
      </c>
      <c r="D672" s="30">
        <v>132</v>
      </c>
      <c r="E672" s="30" t="s">
        <v>882</v>
      </c>
      <c r="F672" s="30">
        <v>850</v>
      </c>
      <c r="G672" s="29">
        <v>4440</v>
      </c>
    </row>
    <row r="673" spans="1:7" ht="15.75" customHeight="1" x14ac:dyDescent="0.25">
      <c r="A673" s="30" t="s">
        <v>560</v>
      </c>
      <c r="B673" s="30">
        <v>12</v>
      </c>
      <c r="C673" s="30" t="s">
        <v>1423</v>
      </c>
      <c r="D673" s="30">
        <v>132</v>
      </c>
      <c r="E673" s="30" t="s">
        <v>1431</v>
      </c>
      <c r="F673" s="30">
        <v>1165</v>
      </c>
      <c r="G673" s="29">
        <v>4442</v>
      </c>
    </row>
    <row r="674" spans="1:7" ht="15.75" customHeight="1" x14ac:dyDescent="0.25">
      <c r="A674" s="30" t="s">
        <v>560</v>
      </c>
      <c r="B674" s="30">
        <v>12</v>
      </c>
      <c r="C674" s="30" t="s">
        <v>1432</v>
      </c>
      <c r="D674" s="30">
        <v>146</v>
      </c>
      <c r="E674" s="30" t="s">
        <v>1433</v>
      </c>
      <c r="F674" s="30">
        <v>184</v>
      </c>
      <c r="G674" s="29">
        <v>4468</v>
      </c>
    </row>
    <row r="675" spans="1:7" ht="15.75" customHeight="1" x14ac:dyDescent="0.25">
      <c r="A675" s="30" t="s">
        <v>560</v>
      </c>
      <c r="B675" s="30">
        <v>12</v>
      </c>
      <c r="C675" s="30" t="s">
        <v>1432</v>
      </c>
      <c r="D675" s="30">
        <v>146</v>
      </c>
      <c r="E675" s="30" t="s">
        <v>1434</v>
      </c>
      <c r="F675" s="30">
        <v>733</v>
      </c>
      <c r="G675" s="29">
        <v>4467</v>
      </c>
    </row>
    <row r="676" spans="1:7" ht="15.75" customHeight="1" x14ac:dyDescent="0.25">
      <c r="A676" s="30" t="s">
        <v>560</v>
      </c>
      <c r="B676" s="30">
        <v>12</v>
      </c>
      <c r="C676" s="30" t="s">
        <v>1432</v>
      </c>
      <c r="D676" s="30">
        <v>146</v>
      </c>
      <c r="E676" s="30" t="s">
        <v>1435</v>
      </c>
      <c r="F676" s="30">
        <v>734</v>
      </c>
      <c r="G676" s="29">
        <v>571</v>
      </c>
    </row>
    <row r="677" spans="1:7" ht="15.75" customHeight="1" x14ac:dyDescent="0.25">
      <c r="A677" s="30" t="s">
        <v>560</v>
      </c>
      <c r="B677" s="30">
        <v>12</v>
      </c>
      <c r="C677" s="30" t="s">
        <v>1432</v>
      </c>
      <c r="D677" s="30">
        <v>146</v>
      </c>
      <c r="E677" s="30" t="s">
        <v>1436</v>
      </c>
      <c r="F677" s="30">
        <v>4</v>
      </c>
      <c r="G677" s="29">
        <v>4469</v>
      </c>
    </row>
    <row r="678" spans="1:7" ht="15.75" customHeight="1" x14ac:dyDescent="0.25">
      <c r="A678" s="30" t="s">
        <v>560</v>
      </c>
      <c r="B678" s="30">
        <v>12</v>
      </c>
      <c r="C678" s="30" t="s">
        <v>1437</v>
      </c>
      <c r="D678" s="30">
        <v>157</v>
      </c>
      <c r="E678" s="30" t="s">
        <v>1438</v>
      </c>
      <c r="F678" s="30">
        <v>1152</v>
      </c>
      <c r="G678" s="29">
        <v>4448</v>
      </c>
    </row>
    <row r="679" spans="1:7" ht="15.75" customHeight="1" x14ac:dyDescent="0.25">
      <c r="A679" s="30" t="s">
        <v>560</v>
      </c>
      <c r="B679" s="30">
        <v>12</v>
      </c>
      <c r="C679" s="30" t="s">
        <v>1437</v>
      </c>
      <c r="D679" s="30">
        <v>157</v>
      </c>
      <c r="E679" s="30" t="s">
        <v>1439</v>
      </c>
      <c r="F679" s="30">
        <v>320</v>
      </c>
      <c r="G679" s="29">
        <v>4446</v>
      </c>
    </row>
    <row r="680" spans="1:7" ht="15.75" customHeight="1" x14ac:dyDescent="0.25">
      <c r="A680" s="30" t="s">
        <v>560</v>
      </c>
      <c r="B680" s="30">
        <v>12</v>
      </c>
      <c r="C680" s="30" t="s">
        <v>1437</v>
      </c>
      <c r="D680" s="30">
        <v>157</v>
      </c>
      <c r="E680" s="30" t="s">
        <v>1440</v>
      </c>
      <c r="F680" s="30">
        <v>21</v>
      </c>
      <c r="G680" s="29">
        <v>4443</v>
      </c>
    </row>
    <row r="681" spans="1:7" ht="15.75" customHeight="1" x14ac:dyDescent="0.25">
      <c r="A681" s="30" t="s">
        <v>560</v>
      </c>
      <c r="B681" s="30">
        <v>12</v>
      </c>
      <c r="C681" s="30" t="s">
        <v>1437</v>
      </c>
      <c r="D681" s="30">
        <v>157</v>
      </c>
      <c r="E681" s="30" t="s">
        <v>1441</v>
      </c>
      <c r="F681" s="30">
        <v>292</v>
      </c>
      <c r="G681" s="29">
        <v>4445</v>
      </c>
    </row>
    <row r="682" spans="1:7" ht="15.75" customHeight="1" x14ac:dyDescent="0.25">
      <c r="A682" s="30" t="s">
        <v>560</v>
      </c>
      <c r="B682" s="30">
        <v>12</v>
      </c>
      <c r="C682" s="30" t="s">
        <v>1437</v>
      </c>
      <c r="D682" s="30">
        <v>157</v>
      </c>
      <c r="E682" s="30" t="s">
        <v>1442</v>
      </c>
      <c r="F682" s="30">
        <v>621</v>
      </c>
      <c r="G682" s="29">
        <v>4447</v>
      </c>
    </row>
    <row r="683" spans="1:7" ht="15.75" customHeight="1" x14ac:dyDescent="0.25">
      <c r="A683" s="30" t="s">
        <v>560</v>
      </c>
      <c r="B683" s="30">
        <v>12</v>
      </c>
      <c r="C683" s="30" t="s">
        <v>1437</v>
      </c>
      <c r="D683" s="30">
        <v>157</v>
      </c>
      <c r="E683" s="30" t="s">
        <v>1443</v>
      </c>
      <c r="F683" s="30">
        <v>224</v>
      </c>
      <c r="G683" s="29">
        <v>4444</v>
      </c>
    </row>
    <row r="684" spans="1:7" ht="15.75" customHeight="1" x14ac:dyDescent="0.25">
      <c r="A684" s="30" t="s">
        <v>560</v>
      </c>
      <c r="B684" s="30">
        <v>12</v>
      </c>
      <c r="C684" s="30" t="s">
        <v>1444</v>
      </c>
      <c r="D684" s="30">
        <v>161</v>
      </c>
      <c r="E684" s="30" t="s">
        <v>1445</v>
      </c>
      <c r="F684" s="30">
        <v>367</v>
      </c>
      <c r="G684" s="29">
        <v>4471</v>
      </c>
    </row>
    <row r="685" spans="1:7" ht="15.75" customHeight="1" x14ac:dyDescent="0.25">
      <c r="A685" s="30" t="s">
        <v>560</v>
      </c>
      <c r="B685" s="30">
        <v>12</v>
      </c>
      <c r="C685" s="30" t="s">
        <v>1444</v>
      </c>
      <c r="D685" s="30">
        <v>161</v>
      </c>
      <c r="E685" s="30" t="s">
        <v>1446</v>
      </c>
      <c r="F685" s="30">
        <v>790</v>
      </c>
      <c r="G685" s="29">
        <v>4470</v>
      </c>
    </row>
    <row r="686" spans="1:7" ht="15.75" customHeight="1" x14ac:dyDescent="0.25">
      <c r="A686" s="30" t="s">
        <v>560</v>
      </c>
      <c r="B686" s="30">
        <v>12</v>
      </c>
      <c r="C686" s="30" t="s">
        <v>1444</v>
      </c>
      <c r="D686" s="30">
        <v>161</v>
      </c>
      <c r="E686" s="30" t="s">
        <v>1447</v>
      </c>
      <c r="F686" s="30">
        <v>855</v>
      </c>
      <c r="G686" s="29">
        <v>4472</v>
      </c>
    </row>
    <row r="687" spans="1:7" ht="15.75" customHeight="1" x14ac:dyDescent="0.25">
      <c r="A687" s="30" t="s">
        <v>560</v>
      </c>
      <c r="B687" s="30">
        <v>12</v>
      </c>
      <c r="C687" s="30" t="s">
        <v>1448</v>
      </c>
      <c r="D687" s="30">
        <v>196</v>
      </c>
      <c r="E687" s="30" t="s">
        <v>1449</v>
      </c>
      <c r="F687" s="30">
        <v>605</v>
      </c>
      <c r="G687" s="29">
        <v>4453</v>
      </c>
    </row>
    <row r="688" spans="1:7" ht="15.75" customHeight="1" x14ac:dyDescent="0.25">
      <c r="A688" s="30" t="s">
        <v>560</v>
      </c>
      <c r="B688" s="30">
        <v>12</v>
      </c>
      <c r="C688" s="30" t="s">
        <v>1448</v>
      </c>
      <c r="D688" s="30">
        <v>196</v>
      </c>
      <c r="E688" s="30" t="s">
        <v>1450</v>
      </c>
      <c r="F688" s="30">
        <v>951</v>
      </c>
      <c r="G688" s="29">
        <v>4455</v>
      </c>
    </row>
    <row r="689" spans="1:7" ht="15.75" customHeight="1" x14ac:dyDescent="0.25">
      <c r="A689" s="30" t="s">
        <v>560</v>
      </c>
      <c r="B689" s="30">
        <v>12</v>
      </c>
      <c r="C689" s="30" t="s">
        <v>1448</v>
      </c>
      <c r="D689" s="30">
        <v>196</v>
      </c>
      <c r="E689" s="30" t="s">
        <v>1451</v>
      </c>
      <c r="F689" s="30">
        <v>971</v>
      </c>
      <c r="G689" s="29">
        <v>569</v>
      </c>
    </row>
    <row r="690" spans="1:7" ht="15.75" customHeight="1" x14ac:dyDescent="0.25">
      <c r="A690" s="30" t="s">
        <v>560</v>
      </c>
      <c r="B690" s="30">
        <v>12</v>
      </c>
      <c r="C690" s="30" t="s">
        <v>1448</v>
      </c>
      <c r="D690" s="30">
        <v>196</v>
      </c>
      <c r="E690" s="30" t="s">
        <v>1452</v>
      </c>
      <c r="F690" s="30">
        <v>327</v>
      </c>
      <c r="G690" s="29">
        <v>4450</v>
      </c>
    </row>
    <row r="691" spans="1:7" ht="15.75" customHeight="1" x14ac:dyDescent="0.25">
      <c r="A691" s="30" t="s">
        <v>560</v>
      </c>
      <c r="B691" s="30">
        <v>12</v>
      </c>
      <c r="C691" s="30" t="s">
        <v>1448</v>
      </c>
      <c r="D691" s="30">
        <v>196</v>
      </c>
      <c r="E691" s="30" t="s">
        <v>1453</v>
      </c>
      <c r="F691" s="30">
        <v>1130</v>
      </c>
      <c r="G691" s="29">
        <v>4458</v>
      </c>
    </row>
    <row r="692" spans="1:7" ht="15.75" customHeight="1" x14ac:dyDescent="0.25">
      <c r="A692" s="30" t="s">
        <v>560</v>
      </c>
      <c r="B692" s="30">
        <v>12</v>
      </c>
      <c r="C692" s="30" t="s">
        <v>1448</v>
      </c>
      <c r="D692" s="30">
        <v>196</v>
      </c>
      <c r="E692" s="30" t="s">
        <v>1454</v>
      </c>
      <c r="F692" s="30">
        <v>1022</v>
      </c>
      <c r="G692" s="29">
        <v>4449</v>
      </c>
    </row>
    <row r="693" spans="1:7" ht="15.75" customHeight="1" x14ac:dyDescent="0.25">
      <c r="A693" s="30" t="s">
        <v>560</v>
      </c>
      <c r="B693" s="30">
        <v>12</v>
      </c>
      <c r="C693" s="30" t="s">
        <v>1448</v>
      </c>
      <c r="D693" s="30">
        <v>196</v>
      </c>
      <c r="E693" s="30" t="s">
        <v>1455</v>
      </c>
      <c r="F693" s="30">
        <v>343</v>
      </c>
      <c r="G693" s="29">
        <v>4451</v>
      </c>
    </row>
    <row r="694" spans="1:7" ht="15.75" customHeight="1" x14ac:dyDescent="0.25">
      <c r="A694" s="30" t="s">
        <v>560</v>
      </c>
      <c r="B694" s="30">
        <v>12</v>
      </c>
      <c r="C694" s="30" t="s">
        <v>1448</v>
      </c>
      <c r="D694" s="30">
        <v>196</v>
      </c>
      <c r="E694" s="30" t="s">
        <v>1156</v>
      </c>
      <c r="F694" s="30">
        <v>1027</v>
      </c>
      <c r="G694" s="29">
        <v>4457</v>
      </c>
    </row>
    <row r="695" spans="1:7" ht="15.75" customHeight="1" x14ac:dyDescent="0.25">
      <c r="A695" s="30" t="s">
        <v>560</v>
      </c>
      <c r="B695" s="30">
        <v>12</v>
      </c>
      <c r="C695" s="30" t="s">
        <v>1448</v>
      </c>
      <c r="D695" s="30">
        <v>196</v>
      </c>
      <c r="E695" s="30" t="s">
        <v>1456</v>
      </c>
      <c r="F695" s="30">
        <v>856</v>
      </c>
      <c r="G695" s="29">
        <v>4454</v>
      </c>
    </row>
    <row r="696" spans="1:7" ht="15.75" customHeight="1" x14ac:dyDescent="0.25">
      <c r="A696" s="30" t="s">
        <v>560</v>
      </c>
      <c r="B696" s="30">
        <v>12</v>
      </c>
      <c r="C696" s="30" t="s">
        <v>1448</v>
      </c>
      <c r="D696" s="30">
        <v>196</v>
      </c>
      <c r="E696" s="30" t="s">
        <v>1457</v>
      </c>
      <c r="F696" s="30">
        <v>564</v>
      </c>
      <c r="G696" s="29">
        <v>4452</v>
      </c>
    </row>
    <row r="697" spans="1:7" ht="15.75" customHeight="1" x14ac:dyDescent="0.25">
      <c r="A697" s="30" t="s">
        <v>560</v>
      </c>
      <c r="B697" s="30">
        <v>12</v>
      </c>
      <c r="C697" s="30" t="s">
        <v>1448</v>
      </c>
      <c r="D697" s="30">
        <v>196</v>
      </c>
      <c r="E697" s="30" t="s">
        <v>1458</v>
      </c>
      <c r="F697" s="30">
        <v>970</v>
      </c>
      <c r="G697" s="29">
        <v>4456</v>
      </c>
    </row>
    <row r="698" spans="1:7" ht="15.75" customHeight="1" x14ac:dyDescent="0.25">
      <c r="A698" s="30" t="s">
        <v>560</v>
      </c>
      <c r="B698" s="30">
        <v>12</v>
      </c>
      <c r="C698" s="30" t="s">
        <v>1459</v>
      </c>
      <c r="D698" s="30">
        <v>202</v>
      </c>
      <c r="E698" s="30" t="s">
        <v>1460</v>
      </c>
      <c r="F698" s="30">
        <v>659</v>
      </c>
      <c r="G698" s="29">
        <v>4460</v>
      </c>
    </row>
    <row r="699" spans="1:7" ht="15.75" customHeight="1" x14ac:dyDescent="0.25">
      <c r="A699" s="30" t="s">
        <v>560</v>
      </c>
      <c r="B699" s="30">
        <v>12</v>
      </c>
      <c r="C699" s="30" t="s">
        <v>1459</v>
      </c>
      <c r="D699" s="30">
        <v>202</v>
      </c>
      <c r="E699" s="30" t="s">
        <v>1461</v>
      </c>
      <c r="F699" s="30">
        <v>1051</v>
      </c>
      <c r="G699" s="29">
        <v>4459</v>
      </c>
    </row>
    <row r="700" spans="1:7" ht="15.75" customHeight="1" x14ac:dyDescent="0.25">
      <c r="A700" s="30" t="s">
        <v>560</v>
      </c>
      <c r="B700" s="30">
        <v>12</v>
      </c>
      <c r="C700" s="30" t="s">
        <v>1459</v>
      </c>
      <c r="D700" s="30">
        <v>202</v>
      </c>
      <c r="E700" s="30" t="s">
        <v>1462</v>
      </c>
      <c r="F700" s="30">
        <v>1066</v>
      </c>
      <c r="G700" s="29">
        <v>4461</v>
      </c>
    </row>
    <row r="701" spans="1:7" ht="15.75" customHeight="1" x14ac:dyDescent="0.25">
      <c r="A701" s="30" t="s">
        <v>560</v>
      </c>
      <c r="B701" s="30">
        <v>12</v>
      </c>
      <c r="C701" s="30" t="s">
        <v>1463</v>
      </c>
      <c r="D701" s="30">
        <v>220</v>
      </c>
      <c r="E701" s="30" t="s">
        <v>1464</v>
      </c>
      <c r="F701" s="30">
        <v>690</v>
      </c>
      <c r="G701" s="29">
        <v>570</v>
      </c>
    </row>
    <row r="702" spans="1:7" ht="15.75" customHeight="1" x14ac:dyDescent="0.25">
      <c r="A702" s="30" t="s">
        <v>560</v>
      </c>
      <c r="B702" s="30">
        <v>12</v>
      </c>
      <c r="C702" s="30" t="s">
        <v>1463</v>
      </c>
      <c r="D702" s="30">
        <v>220</v>
      </c>
      <c r="E702" s="30" t="s">
        <v>1465</v>
      </c>
      <c r="F702" s="30">
        <v>555</v>
      </c>
      <c r="G702" s="29">
        <v>4465</v>
      </c>
    </row>
    <row r="703" spans="1:7" ht="15.75" customHeight="1" x14ac:dyDescent="0.25">
      <c r="A703" s="30" t="s">
        <v>560</v>
      </c>
      <c r="B703" s="30">
        <v>12</v>
      </c>
      <c r="C703" s="30" t="s">
        <v>1463</v>
      </c>
      <c r="D703" s="30">
        <v>220</v>
      </c>
      <c r="E703" s="30" t="s">
        <v>1466</v>
      </c>
      <c r="F703" s="30">
        <v>171</v>
      </c>
      <c r="G703" s="29">
        <v>4463</v>
      </c>
    </row>
    <row r="704" spans="1:7" ht="15.75" customHeight="1" x14ac:dyDescent="0.25">
      <c r="A704" s="30" t="s">
        <v>560</v>
      </c>
      <c r="B704" s="30">
        <v>12</v>
      </c>
      <c r="C704" s="30" t="s">
        <v>1463</v>
      </c>
      <c r="D704" s="30">
        <v>220</v>
      </c>
      <c r="E704" s="30" t="s">
        <v>1467</v>
      </c>
      <c r="F704" s="30">
        <v>689</v>
      </c>
      <c r="G704" s="29">
        <v>4466</v>
      </c>
    </row>
    <row r="705" spans="1:7" ht="15.75" customHeight="1" x14ac:dyDescent="0.25">
      <c r="A705" s="30" t="s">
        <v>560</v>
      </c>
      <c r="B705" s="30">
        <v>12</v>
      </c>
      <c r="C705" s="30" t="s">
        <v>1463</v>
      </c>
      <c r="D705" s="30">
        <v>220</v>
      </c>
      <c r="E705" s="30" t="s">
        <v>1468</v>
      </c>
      <c r="F705" s="30">
        <v>376</v>
      </c>
      <c r="G705" s="29">
        <v>4464</v>
      </c>
    </row>
    <row r="706" spans="1:7" ht="15.75" customHeight="1" x14ac:dyDescent="0.25">
      <c r="A706" s="30" t="s">
        <v>560</v>
      </c>
      <c r="B706" s="30">
        <v>12</v>
      </c>
      <c r="C706" s="30" t="s">
        <v>1463</v>
      </c>
      <c r="D706" s="30">
        <v>220</v>
      </c>
      <c r="E706" s="30" t="s">
        <v>1469</v>
      </c>
      <c r="F706" s="30">
        <v>1181</v>
      </c>
      <c r="G706" s="29">
        <v>4462</v>
      </c>
    </row>
    <row r="707" spans="1:7" ht="15.75" customHeight="1" x14ac:dyDescent="0.25">
      <c r="A707" s="28" t="s">
        <v>1470</v>
      </c>
      <c r="B707" s="28">
        <v>13</v>
      </c>
      <c r="C707" s="28" t="s">
        <v>1471</v>
      </c>
      <c r="D707" s="28">
        <v>13</v>
      </c>
      <c r="E707" s="28" t="s">
        <v>1472</v>
      </c>
      <c r="F707" s="28">
        <v>457</v>
      </c>
      <c r="G707" s="29">
        <v>4486</v>
      </c>
    </row>
    <row r="708" spans="1:7" ht="15.75" customHeight="1" x14ac:dyDescent="0.25">
      <c r="A708" s="28" t="s">
        <v>1470</v>
      </c>
      <c r="B708" s="28">
        <v>13</v>
      </c>
      <c r="C708" s="28" t="s">
        <v>1471</v>
      </c>
      <c r="D708" s="28">
        <v>13</v>
      </c>
      <c r="E708" s="28" t="s">
        <v>1473</v>
      </c>
      <c r="F708" s="28">
        <v>421</v>
      </c>
      <c r="G708" s="29">
        <v>4485</v>
      </c>
    </row>
    <row r="709" spans="1:7" ht="15.75" customHeight="1" x14ac:dyDescent="0.25">
      <c r="A709" s="28" t="s">
        <v>1470</v>
      </c>
      <c r="B709" s="28">
        <v>13</v>
      </c>
      <c r="C709" s="28" t="s">
        <v>1471</v>
      </c>
      <c r="D709" s="28">
        <v>13</v>
      </c>
      <c r="E709" s="28" t="s">
        <v>1474</v>
      </c>
      <c r="F709" s="28">
        <v>83</v>
      </c>
      <c r="G709" s="29">
        <v>4484</v>
      </c>
    </row>
    <row r="710" spans="1:7" ht="15.75" customHeight="1" x14ac:dyDescent="0.25">
      <c r="A710" s="28" t="s">
        <v>1470</v>
      </c>
      <c r="B710" s="28">
        <v>13</v>
      </c>
      <c r="C710" s="28" t="s">
        <v>530</v>
      </c>
      <c r="D710" s="28">
        <v>14</v>
      </c>
      <c r="E710" s="28" t="s">
        <v>1475</v>
      </c>
      <c r="F710" s="28">
        <v>97</v>
      </c>
      <c r="G710" s="29">
        <v>4477</v>
      </c>
    </row>
    <row r="711" spans="1:7" ht="15.75" customHeight="1" x14ac:dyDescent="0.25">
      <c r="A711" s="28" t="s">
        <v>1470</v>
      </c>
      <c r="B711" s="28">
        <v>13</v>
      </c>
      <c r="C711" s="28" t="s">
        <v>530</v>
      </c>
      <c r="D711" s="28">
        <v>14</v>
      </c>
      <c r="E711" s="28" t="s">
        <v>1476</v>
      </c>
      <c r="F711" s="28">
        <v>363</v>
      </c>
      <c r="G711" s="29">
        <v>4481</v>
      </c>
    </row>
    <row r="712" spans="1:7" ht="15.75" customHeight="1" x14ac:dyDescent="0.25">
      <c r="A712" s="28" t="s">
        <v>1470</v>
      </c>
      <c r="B712" s="28">
        <v>13</v>
      </c>
      <c r="C712" s="28" t="s">
        <v>530</v>
      </c>
      <c r="D712" s="28">
        <v>14</v>
      </c>
      <c r="E712" s="28" t="s">
        <v>1477</v>
      </c>
      <c r="F712" s="28">
        <v>283</v>
      </c>
      <c r="G712" s="29">
        <v>4476</v>
      </c>
    </row>
    <row r="713" spans="1:7" ht="15.75" customHeight="1" x14ac:dyDescent="0.25">
      <c r="A713" s="28" t="s">
        <v>1470</v>
      </c>
      <c r="B713" s="28">
        <v>13</v>
      </c>
      <c r="C713" s="28" t="s">
        <v>530</v>
      </c>
      <c r="D713" s="28">
        <v>14</v>
      </c>
      <c r="E713" s="28" t="s">
        <v>736</v>
      </c>
      <c r="F713" s="28">
        <v>529</v>
      </c>
      <c r="G713" s="29">
        <v>4483</v>
      </c>
    </row>
    <row r="714" spans="1:7" ht="15.75" customHeight="1" x14ac:dyDescent="0.25">
      <c r="A714" s="28" t="s">
        <v>1470</v>
      </c>
      <c r="B714" s="28">
        <v>13</v>
      </c>
      <c r="C714" s="28" t="s">
        <v>530</v>
      </c>
      <c r="D714" s="28">
        <v>14</v>
      </c>
      <c r="E714" s="28" t="s">
        <v>1478</v>
      </c>
      <c r="F714" s="28">
        <v>84</v>
      </c>
      <c r="G714" s="29">
        <v>4479</v>
      </c>
    </row>
    <row r="715" spans="1:7" ht="15.75" customHeight="1" x14ac:dyDescent="0.25">
      <c r="A715" s="28" t="s">
        <v>1470</v>
      </c>
      <c r="B715" s="28">
        <v>13</v>
      </c>
      <c r="C715" s="28" t="s">
        <v>530</v>
      </c>
      <c r="D715" s="28">
        <v>14</v>
      </c>
      <c r="E715" s="28" t="s">
        <v>1479</v>
      </c>
      <c r="F715" s="28">
        <v>732</v>
      </c>
      <c r="G715" s="29">
        <v>4482</v>
      </c>
    </row>
    <row r="716" spans="1:7" ht="15.75" customHeight="1" x14ac:dyDescent="0.25">
      <c r="A716" s="28" t="s">
        <v>1470</v>
      </c>
      <c r="B716" s="28">
        <v>13</v>
      </c>
      <c r="C716" s="28" t="s">
        <v>530</v>
      </c>
      <c r="D716" s="28">
        <v>14</v>
      </c>
      <c r="E716" s="28" t="s">
        <v>1480</v>
      </c>
      <c r="F716" s="28">
        <v>153</v>
      </c>
      <c r="G716" s="29">
        <v>4480</v>
      </c>
    </row>
    <row r="717" spans="1:7" ht="15.75" customHeight="1" x14ac:dyDescent="0.25">
      <c r="A717" s="28" t="s">
        <v>1470</v>
      </c>
      <c r="B717" s="28">
        <v>13</v>
      </c>
      <c r="C717" s="28" t="s">
        <v>530</v>
      </c>
      <c r="D717" s="28">
        <v>14</v>
      </c>
      <c r="E717" s="28" t="s">
        <v>1481</v>
      </c>
      <c r="F717" s="28">
        <v>226</v>
      </c>
      <c r="G717" s="29">
        <v>4475</v>
      </c>
    </row>
    <row r="718" spans="1:7" ht="15.75" customHeight="1" x14ac:dyDescent="0.25">
      <c r="A718" s="28" t="s">
        <v>1470</v>
      </c>
      <c r="B718" s="28">
        <v>13</v>
      </c>
      <c r="C718" s="28" t="s">
        <v>530</v>
      </c>
      <c r="D718" s="28">
        <v>14</v>
      </c>
      <c r="E718" s="28" t="s">
        <v>1482</v>
      </c>
      <c r="F718" s="28">
        <v>342</v>
      </c>
      <c r="G718" s="29">
        <v>4478</v>
      </c>
    </row>
    <row r="719" spans="1:7" ht="15.75" customHeight="1" x14ac:dyDescent="0.25">
      <c r="A719" s="28" t="s">
        <v>1470</v>
      </c>
      <c r="B719" s="28">
        <v>13</v>
      </c>
      <c r="C719" s="28" t="s">
        <v>536</v>
      </c>
      <c r="D719" s="28">
        <v>22</v>
      </c>
      <c r="E719" s="28" t="s">
        <v>1483</v>
      </c>
      <c r="F719" s="28">
        <v>711</v>
      </c>
      <c r="G719" s="29">
        <v>4512</v>
      </c>
    </row>
    <row r="720" spans="1:7" ht="15.75" customHeight="1" x14ac:dyDescent="0.25">
      <c r="A720" s="28" t="s">
        <v>1470</v>
      </c>
      <c r="B720" s="28">
        <v>13</v>
      </c>
      <c r="C720" s="28" t="s">
        <v>536</v>
      </c>
      <c r="D720" s="28">
        <v>22</v>
      </c>
      <c r="E720" s="28" t="s">
        <v>1484</v>
      </c>
      <c r="F720" s="28">
        <v>895</v>
      </c>
      <c r="G720" s="29">
        <v>4511</v>
      </c>
    </row>
    <row r="721" spans="1:7" ht="15.75" customHeight="1" x14ac:dyDescent="0.25">
      <c r="A721" s="28" t="s">
        <v>1470</v>
      </c>
      <c r="B721" s="28">
        <v>13</v>
      </c>
      <c r="C721" s="28" t="s">
        <v>536</v>
      </c>
      <c r="D721" s="28">
        <v>22</v>
      </c>
      <c r="E721" s="28" t="s">
        <v>1485</v>
      </c>
      <c r="F721" s="28">
        <v>896</v>
      </c>
      <c r="G721" s="29">
        <v>576</v>
      </c>
    </row>
    <row r="722" spans="1:7" ht="15.75" customHeight="1" x14ac:dyDescent="0.25">
      <c r="A722" s="28" t="s">
        <v>1470</v>
      </c>
      <c r="B722" s="28">
        <v>13</v>
      </c>
      <c r="C722" s="28" t="s">
        <v>536</v>
      </c>
      <c r="D722" s="28">
        <v>22</v>
      </c>
      <c r="E722" s="28" t="s">
        <v>1486</v>
      </c>
      <c r="F722" s="28">
        <v>897</v>
      </c>
      <c r="G722" s="29">
        <v>577</v>
      </c>
    </row>
    <row r="723" spans="1:7" ht="15.75" customHeight="1" x14ac:dyDescent="0.25">
      <c r="A723" s="28" t="s">
        <v>1470</v>
      </c>
      <c r="B723" s="28">
        <v>13</v>
      </c>
      <c r="C723" s="28" t="s">
        <v>1487</v>
      </c>
      <c r="D723" s="28">
        <v>109</v>
      </c>
      <c r="E723" s="28" t="s">
        <v>1488</v>
      </c>
      <c r="F723" s="28">
        <v>628</v>
      </c>
      <c r="G723" s="29">
        <v>4514</v>
      </c>
    </row>
    <row r="724" spans="1:7" ht="15.75" customHeight="1" x14ac:dyDescent="0.25">
      <c r="A724" s="28" t="s">
        <v>1470</v>
      </c>
      <c r="B724" s="28">
        <v>13</v>
      </c>
      <c r="C724" s="28" t="s">
        <v>1489</v>
      </c>
      <c r="D724" s="28">
        <v>111</v>
      </c>
      <c r="E724" s="28" t="s">
        <v>1490</v>
      </c>
      <c r="F724" s="28">
        <v>635</v>
      </c>
      <c r="G724" s="29">
        <v>4487</v>
      </c>
    </row>
    <row r="725" spans="1:7" ht="15.75" customHeight="1" x14ac:dyDescent="0.25">
      <c r="A725" s="28" t="s">
        <v>1470</v>
      </c>
      <c r="B725" s="28">
        <v>13</v>
      </c>
      <c r="C725" s="28" t="s">
        <v>1491</v>
      </c>
      <c r="D725" s="28">
        <v>128</v>
      </c>
      <c r="E725" s="28" t="s">
        <v>1492</v>
      </c>
      <c r="F725" s="28">
        <v>687</v>
      </c>
      <c r="G725" s="29">
        <v>4510</v>
      </c>
    </row>
    <row r="726" spans="1:7" ht="15.75" customHeight="1" x14ac:dyDescent="0.25">
      <c r="A726" s="28" t="s">
        <v>1470</v>
      </c>
      <c r="B726" s="28">
        <v>13</v>
      </c>
      <c r="C726" s="28" t="s">
        <v>1493</v>
      </c>
      <c r="D726" s="28">
        <v>152</v>
      </c>
      <c r="E726" s="28" t="s">
        <v>1494</v>
      </c>
      <c r="F726" s="28">
        <v>759</v>
      </c>
      <c r="G726" s="29">
        <v>4488</v>
      </c>
    </row>
    <row r="727" spans="1:7" ht="15.75" customHeight="1" x14ac:dyDescent="0.25">
      <c r="A727" s="28" t="s">
        <v>1470</v>
      </c>
      <c r="B727" s="28">
        <v>13</v>
      </c>
      <c r="C727" s="28" t="s">
        <v>1493</v>
      </c>
      <c r="D727" s="28">
        <v>152</v>
      </c>
      <c r="E727" s="28" t="s">
        <v>1495</v>
      </c>
      <c r="F727" s="28">
        <v>777</v>
      </c>
      <c r="G727" s="29">
        <v>4489</v>
      </c>
    </row>
    <row r="728" spans="1:7" ht="15.75" customHeight="1" x14ac:dyDescent="0.25">
      <c r="A728" s="28" t="s">
        <v>1470</v>
      </c>
      <c r="B728" s="28">
        <v>13</v>
      </c>
      <c r="C728" s="28" t="s">
        <v>1493</v>
      </c>
      <c r="D728" s="28">
        <v>152</v>
      </c>
      <c r="E728" s="28" t="s">
        <v>788</v>
      </c>
      <c r="F728" s="28">
        <v>922</v>
      </c>
      <c r="G728" s="29">
        <v>4490</v>
      </c>
    </row>
    <row r="729" spans="1:7" ht="15.75" customHeight="1" x14ac:dyDescent="0.25">
      <c r="A729" s="28" t="s">
        <v>1470</v>
      </c>
      <c r="B729" s="28">
        <v>13</v>
      </c>
      <c r="C729" s="28" t="s">
        <v>585</v>
      </c>
      <c r="D729" s="28">
        <v>159</v>
      </c>
      <c r="E729" s="28" t="s">
        <v>1496</v>
      </c>
      <c r="F729" s="28">
        <v>1040</v>
      </c>
      <c r="G729" s="29">
        <v>4497</v>
      </c>
    </row>
    <row r="730" spans="1:7" ht="15.75" customHeight="1" x14ac:dyDescent="0.25">
      <c r="A730" s="28" t="s">
        <v>1470</v>
      </c>
      <c r="B730" s="28">
        <v>13</v>
      </c>
      <c r="C730" s="28" t="s">
        <v>585</v>
      </c>
      <c r="D730" s="28">
        <v>159</v>
      </c>
      <c r="E730" s="28" t="s">
        <v>526</v>
      </c>
      <c r="F730" s="28">
        <v>7</v>
      </c>
      <c r="G730" s="29">
        <v>4498</v>
      </c>
    </row>
    <row r="731" spans="1:7" ht="15.75" customHeight="1" x14ac:dyDescent="0.25">
      <c r="A731" s="28" t="s">
        <v>1470</v>
      </c>
      <c r="B731" s="28">
        <v>13</v>
      </c>
      <c r="C731" s="28" t="s">
        <v>585</v>
      </c>
      <c r="D731" s="28">
        <v>159</v>
      </c>
      <c r="E731" s="28" t="s">
        <v>1497</v>
      </c>
      <c r="F731" s="28">
        <v>424</v>
      </c>
      <c r="G731" s="29">
        <v>4494</v>
      </c>
    </row>
    <row r="732" spans="1:7" ht="15.75" customHeight="1" x14ac:dyDescent="0.25">
      <c r="A732" s="28" t="s">
        <v>1470</v>
      </c>
      <c r="B732" s="28">
        <v>13</v>
      </c>
      <c r="C732" s="28" t="s">
        <v>585</v>
      </c>
      <c r="D732" s="28">
        <v>159</v>
      </c>
      <c r="E732" s="28" t="s">
        <v>1348</v>
      </c>
      <c r="F732" s="28">
        <v>498</v>
      </c>
      <c r="G732" s="29">
        <v>4502</v>
      </c>
    </row>
    <row r="733" spans="1:7" ht="15.75" customHeight="1" x14ac:dyDescent="0.25">
      <c r="A733" s="28" t="s">
        <v>1470</v>
      </c>
      <c r="B733" s="28">
        <v>13</v>
      </c>
      <c r="C733" s="28" t="s">
        <v>585</v>
      </c>
      <c r="D733" s="28">
        <v>159</v>
      </c>
      <c r="E733" s="28" t="s">
        <v>1498</v>
      </c>
      <c r="F733" s="28">
        <v>656</v>
      </c>
      <c r="G733" s="29">
        <v>4495</v>
      </c>
    </row>
    <row r="734" spans="1:7" ht="15.75" customHeight="1" x14ac:dyDescent="0.25">
      <c r="A734" s="28" t="s">
        <v>1470</v>
      </c>
      <c r="B734" s="28">
        <v>13</v>
      </c>
      <c r="C734" s="28" t="s">
        <v>585</v>
      </c>
      <c r="D734" s="28">
        <v>159</v>
      </c>
      <c r="E734" s="28" t="s">
        <v>585</v>
      </c>
      <c r="F734" s="28">
        <v>789</v>
      </c>
      <c r="G734" s="29">
        <v>4491</v>
      </c>
    </row>
    <row r="735" spans="1:7" ht="15.75" customHeight="1" x14ac:dyDescent="0.25">
      <c r="A735" s="28" t="s">
        <v>1470</v>
      </c>
      <c r="B735" s="28">
        <v>13</v>
      </c>
      <c r="C735" s="28" t="s">
        <v>585</v>
      </c>
      <c r="D735" s="28">
        <v>159</v>
      </c>
      <c r="E735" s="28" t="s">
        <v>1499</v>
      </c>
      <c r="F735" s="28">
        <v>863</v>
      </c>
      <c r="G735" s="29">
        <v>4492</v>
      </c>
    </row>
    <row r="736" spans="1:7" ht="15.75" customHeight="1" x14ac:dyDescent="0.25">
      <c r="A736" s="28" t="s">
        <v>1470</v>
      </c>
      <c r="B736" s="28">
        <v>13</v>
      </c>
      <c r="C736" s="28" t="s">
        <v>585</v>
      </c>
      <c r="D736" s="28">
        <v>159</v>
      </c>
      <c r="E736" s="28" t="s">
        <v>1288</v>
      </c>
      <c r="F736" s="28">
        <v>865</v>
      </c>
      <c r="G736" s="29">
        <v>4501</v>
      </c>
    </row>
    <row r="737" spans="1:7" ht="15.75" customHeight="1" x14ac:dyDescent="0.25">
      <c r="A737" s="28" t="s">
        <v>1470</v>
      </c>
      <c r="B737" s="28">
        <v>13</v>
      </c>
      <c r="C737" s="28" t="s">
        <v>585</v>
      </c>
      <c r="D737" s="28">
        <v>159</v>
      </c>
      <c r="E737" s="28" t="s">
        <v>591</v>
      </c>
      <c r="F737" s="28">
        <v>869</v>
      </c>
      <c r="G737" s="29">
        <v>4496</v>
      </c>
    </row>
    <row r="738" spans="1:7" ht="15.75" customHeight="1" x14ac:dyDescent="0.25">
      <c r="A738" s="28" t="s">
        <v>1470</v>
      </c>
      <c r="B738" s="28">
        <v>13</v>
      </c>
      <c r="C738" s="28" t="s">
        <v>585</v>
      </c>
      <c r="D738" s="28">
        <v>159</v>
      </c>
      <c r="E738" s="28" t="s">
        <v>924</v>
      </c>
      <c r="F738" s="28">
        <v>904</v>
      </c>
      <c r="G738" s="29">
        <v>4493</v>
      </c>
    </row>
    <row r="739" spans="1:7" ht="15.75" customHeight="1" x14ac:dyDescent="0.25">
      <c r="A739" s="28" t="s">
        <v>1470</v>
      </c>
      <c r="B739" s="28">
        <v>13</v>
      </c>
      <c r="C739" s="28" t="s">
        <v>585</v>
      </c>
      <c r="D739" s="28">
        <v>159</v>
      </c>
      <c r="E739" s="28" t="s">
        <v>1500</v>
      </c>
      <c r="F739" s="28">
        <v>1148</v>
      </c>
      <c r="G739" s="29">
        <v>4499</v>
      </c>
    </row>
    <row r="740" spans="1:7" ht="15.75" customHeight="1" x14ac:dyDescent="0.25">
      <c r="A740" s="28" t="s">
        <v>1470</v>
      </c>
      <c r="B740" s="28">
        <v>13</v>
      </c>
      <c r="C740" s="28" t="s">
        <v>585</v>
      </c>
      <c r="D740" s="28">
        <v>159</v>
      </c>
      <c r="E740" s="28" t="s">
        <v>1501</v>
      </c>
      <c r="F740" s="28">
        <v>1160</v>
      </c>
      <c r="G740" s="29">
        <v>4500</v>
      </c>
    </row>
    <row r="741" spans="1:7" ht="15.75" customHeight="1" x14ac:dyDescent="0.25">
      <c r="A741" s="28" t="s">
        <v>1470</v>
      </c>
      <c r="B741" s="28">
        <v>13</v>
      </c>
      <c r="C741" s="28" t="s">
        <v>1502</v>
      </c>
      <c r="D741" s="28">
        <v>163</v>
      </c>
      <c r="E741" s="28" t="s">
        <v>1502</v>
      </c>
      <c r="F741" s="28">
        <v>1</v>
      </c>
      <c r="G741" s="29">
        <v>572</v>
      </c>
    </row>
    <row r="742" spans="1:7" ht="15.75" customHeight="1" x14ac:dyDescent="0.25">
      <c r="A742" s="28" t="s">
        <v>1470</v>
      </c>
      <c r="B742" s="28">
        <v>13</v>
      </c>
      <c r="C742" s="28" t="s">
        <v>1259</v>
      </c>
      <c r="D742" s="28">
        <v>213</v>
      </c>
      <c r="E742" s="28" t="s">
        <v>767</v>
      </c>
      <c r="F742" s="28">
        <v>805</v>
      </c>
      <c r="G742" s="29">
        <v>4504</v>
      </c>
    </row>
    <row r="743" spans="1:7" ht="15.75" customHeight="1" x14ac:dyDescent="0.25">
      <c r="A743" s="28" t="s">
        <v>1470</v>
      </c>
      <c r="B743" s="28">
        <v>13</v>
      </c>
      <c r="C743" s="28" t="s">
        <v>1259</v>
      </c>
      <c r="D743" s="28">
        <v>213</v>
      </c>
      <c r="E743" s="28" t="s">
        <v>1503</v>
      </c>
      <c r="F743" s="28">
        <v>169</v>
      </c>
      <c r="G743" s="29">
        <v>4503</v>
      </c>
    </row>
    <row r="744" spans="1:7" ht="15.75" customHeight="1" x14ac:dyDescent="0.25">
      <c r="A744" s="28" t="s">
        <v>1470</v>
      </c>
      <c r="B744" s="28">
        <v>13</v>
      </c>
      <c r="C744" s="28" t="s">
        <v>1504</v>
      </c>
      <c r="D744" s="28">
        <v>214</v>
      </c>
      <c r="E744" s="28" t="s">
        <v>1505</v>
      </c>
      <c r="F744" s="28">
        <v>1136</v>
      </c>
      <c r="G744" s="29">
        <v>4513</v>
      </c>
    </row>
    <row r="745" spans="1:7" ht="15.75" customHeight="1" x14ac:dyDescent="0.25">
      <c r="A745" s="28" t="s">
        <v>1470</v>
      </c>
      <c r="B745" s="28">
        <v>13</v>
      </c>
      <c r="C745" s="28" t="s">
        <v>611</v>
      </c>
      <c r="D745" s="28">
        <v>215</v>
      </c>
      <c r="E745" s="28" t="s">
        <v>1506</v>
      </c>
      <c r="F745" s="28">
        <v>1182</v>
      </c>
      <c r="G745" s="29">
        <v>574</v>
      </c>
    </row>
    <row r="746" spans="1:7" ht="15.75" customHeight="1" x14ac:dyDescent="0.25">
      <c r="A746" s="28" t="s">
        <v>1470</v>
      </c>
      <c r="B746" s="28">
        <v>13</v>
      </c>
      <c r="C746" s="28" t="s">
        <v>611</v>
      </c>
      <c r="D746" s="28">
        <v>215</v>
      </c>
      <c r="E746" s="28" t="s">
        <v>1507</v>
      </c>
      <c r="F746" s="28">
        <v>1146</v>
      </c>
      <c r="G746" s="29">
        <v>4505</v>
      </c>
    </row>
    <row r="747" spans="1:7" ht="15.75" customHeight="1" x14ac:dyDescent="0.25">
      <c r="A747" s="28" t="s">
        <v>1470</v>
      </c>
      <c r="B747" s="28">
        <v>13</v>
      </c>
      <c r="C747" s="28" t="s">
        <v>611</v>
      </c>
      <c r="D747" s="28">
        <v>215</v>
      </c>
      <c r="E747" s="28" t="s">
        <v>1508</v>
      </c>
      <c r="F747" s="28">
        <v>1181</v>
      </c>
      <c r="G747" s="29">
        <v>573</v>
      </c>
    </row>
    <row r="748" spans="1:7" ht="15.75" customHeight="1" x14ac:dyDescent="0.25">
      <c r="A748" s="28" t="s">
        <v>1470</v>
      </c>
      <c r="B748" s="28">
        <v>13</v>
      </c>
      <c r="C748" s="28" t="s">
        <v>611</v>
      </c>
      <c r="D748" s="28">
        <v>215</v>
      </c>
      <c r="E748" s="28" t="s">
        <v>1509</v>
      </c>
      <c r="F748" s="28">
        <v>1183</v>
      </c>
      <c r="G748" s="29">
        <v>575</v>
      </c>
    </row>
    <row r="749" spans="1:7" ht="15.75" customHeight="1" x14ac:dyDescent="0.25">
      <c r="A749" s="28" t="s">
        <v>1470</v>
      </c>
      <c r="B749" s="28">
        <v>13</v>
      </c>
      <c r="C749" s="28" t="s">
        <v>611</v>
      </c>
      <c r="D749" s="28">
        <v>215</v>
      </c>
      <c r="E749" s="28" t="s">
        <v>1510</v>
      </c>
      <c r="F749" s="28">
        <v>1180</v>
      </c>
      <c r="G749" s="29">
        <v>4507</v>
      </c>
    </row>
    <row r="750" spans="1:7" ht="15.75" customHeight="1" x14ac:dyDescent="0.25">
      <c r="A750" s="28" t="s">
        <v>1470</v>
      </c>
      <c r="B750" s="28">
        <v>13</v>
      </c>
      <c r="C750" s="28" t="s">
        <v>612</v>
      </c>
      <c r="D750" s="28">
        <v>216</v>
      </c>
      <c r="E750" s="28" t="s">
        <v>1511</v>
      </c>
      <c r="F750" s="28">
        <v>1158</v>
      </c>
      <c r="G750" s="29">
        <v>4508</v>
      </c>
    </row>
    <row r="751" spans="1:7" ht="15.75" customHeight="1" x14ac:dyDescent="0.25">
      <c r="A751" s="28" t="s">
        <v>1470</v>
      </c>
      <c r="B751" s="28">
        <v>13</v>
      </c>
      <c r="C751" s="28" t="s">
        <v>612</v>
      </c>
      <c r="D751" s="28">
        <v>216</v>
      </c>
      <c r="E751" s="28" t="s">
        <v>1512</v>
      </c>
      <c r="F751" s="28">
        <v>54</v>
      </c>
      <c r="G751" s="29">
        <v>4509</v>
      </c>
    </row>
    <row r="752" spans="1:7" ht="15.75" customHeight="1" x14ac:dyDescent="0.25">
      <c r="A752" s="35" t="s">
        <v>1513</v>
      </c>
      <c r="B752" s="35">
        <v>14</v>
      </c>
      <c r="C752" s="35" t="s">
        <v>1514</v>
      </c>
      <c r="D752" s="35">
        <v>1</v>
      </c>
      <c r="E752" s="35" t="s">
        <v>1515</v>
      </c>
      <c r="F752" s="35">
        <v>61</v>
      </c>
      <c r="G752" s="29">
        <v>4592</v>
      </c>
    </row>
    <row r="753" spans="1:7" ht="15.75" customHeight="1" x14ac:dyDescent="0.25">
      <c r="A753" s="35" t="s">
        <v>1513</v>
      </c>
      <c r="B753" s="35">
        <v>14</v>
      </c>
      <c r="C753" s="35" t="s">
        <v>1514</v>
      </c>
      <c r="D753" s="35">
        <v>1</v>
      </c>
      <c r="E753" s="35" t="s">
        <v>754</v>
      </c>
      <c r="F753" s="35">
        <v>106</v>
      </c>
      <c r="G753" s="29">
        <v>4590</v>
      </c>
    </row>
    <row r="754" spans="1:7" ht="15.75" customHeight="1" x14ac:dyDescent="0.25">
      <c r="A754" s="35" t="s">
        <v>1513</v>
      </c>
      <c r="B754" s="35">
        <v>14</v>
      </c>
      <c r="C754" s="35" t="s">
        <v>1514</v>
      </c>
      <c r="D754" s="35">
        <v>1</v>
      </c>
      <c r="E754" s="35" t="s">
        <v>1516</v>
      </c>
      <c r="F754" s="35">
        <v>1058</v>
      </c>
      <c r="G754" s="29">
        <v>4589</v>
      </c>
    </row>
    <row r="755" spans="1:7" ht="15.75" customHeight="1" x14ac:dyDescent="0.25">
      <c r="A755" s="35" t="s">
        <v>1513</v>
      </c>
      <c r="B755" s="35">
        <v>14</v>
      </c>
      <c r="C755" s="35" t="s">
        <v>1514</v>
      </c>
      <c r="D755" s="35">
        <v>1</v>
      </c>
      <c r="E755" s="35" t="s">
        <v>1517</v>
      </c>
      <c r="F755" s="35">
        <v>657</v>
      </c>
      <c r="G755" s="29">
        <v>4591</v>
      </c>
    </row>
    <row r="756" spans="1:7" ht="15.75" customHeight="1" x14ac:dyDescent="0.25">
      <c r="A756" s="35" t="s">
        <v>1513</v>
      </c>
      <c r="B756" s="35">
        <v>14</v>
      </c>
      <c r="C756" s="35" t="s">
        <v>1518</v>
      </c>
      <c r="D756" s="35">
        <v>21</v>
      </c>
      <c r="E756" s="35" t="s">
        <v>1519</v>
      </c>
      <c r="F756" s="35">
        <v>132</v>
      </c>
      <c r="G756" s="29">
        <v>4529</v>
      </c>
    </row>
    <row r="757" spans="1:7" ht="15.75" customHeight="1" x14ac:dyDescent="0.25">
      <c r="A757" s="35" t="s">
        <v>1513</v>
      </c>
      <c r="B757" s="35">
        <v>14</v>
      </c>
      <c r="C757" s="35" t="s">
        <v>1518</v>
      </c>
      <c r="D757" s="35">
        <v>21</v>
      </c>
      <c r="E757" s="35" t="s">
        <v>1336</v>
      </c>
      <c r="F757" s="35">
        <v>798</v>
      </c>
      <c r="G757" s="29">
        <v>4531</v>
      </c>
    </row>
    <row r="758" spans="1:7" ht="15.75" customHeight="1" x14ac:dyDescent="0.25">
      <c r="A758" s="35" t="s">
        <v>1513</v>
      </c>
      <c r="B758" s="35">
        <v>14</v>
      </c>
      <c r="C758" s="35" t="s">
        <v>1518</v>
      </c>
      <c r="D758" s="35">
        <v>21</v>
      </c>
      <c r="E758" s="35" t="s">
        <v>1520</v>
      </c>
      <c r="F758" s="35">
        <v>619</v>
      </c>
      <c r="G758" s="29">
        <v>4530</v>
      </c>
    </row>
    <row r="759" spans="1:7" ht="15.75" customHeight="1" x14ac:dyDescent="0.25">
      <c r="A759" s="35" t="s">
        <v>1513</v>
      </c>
      <c r="B759" s="35">
        <v>14</v>
      </c>
      <c r="C759" s="35" t="s">
        <v>541</v>
      </c>
      <c r="D759" s="35">
        <v>40</v>
      </c>
      <c r="E759" s="35" t="s">
        <v>1521</v>
      </c>
      <c r="F759" s="35">
        <v>124</v>
      </c>
      <c r="G759" s="29">
        <v>4534</v>
      </c>
    </row>
    <row r="760" spans="1:7" ht="15.75" customHeight="1" x14ac:dyDescent="0.25">
      <c r="A760" s="35" t="s">
        <v>1513</v>
      </c>
      <c r="B760" s="35">
        <v>14</v>
      </c>
      <c r="C760" s="35" t="s">
        <v>541</v>
      </c>
      <c r="D760" s="35">
        <v>40</v>
      </c>
      <c r="E760" s="35" t="s">
        <v>1522</v>
      </c>
      <c r="F760" s="35">
        <v>350</v>
      </c>
      <c r="G760" s="29">
        <v>4538</v>
      </c>
    </row>
    <row r="761" spans="1:7" ht="15.75" customHeight="1" x14ac:dyDescent="0.25">
      <c r="A761" s="35" t="s">
        <v>1513</v>
      </c>
      <c r="B761" s="35">
        <v>14</v>
      </c>
      <c r="C761" s="35" t="s">
        <v>541</v>
      </c>
      <c r="D761" s="35">
        <v>40</v>
      </c>
      <c r="E761" s="35" t="s">
        <v>882</v>
      </c>
      <c r="F761" s="35">
        <v>851</v>
      </c>
      <c r="G761" s="29">
        <v>4540</v>
      </c>
    </row>
    <row r="762" spans="1:7" ht="15.75" customHeight="1" x14ac:dyDescent="0.25">
      <c r="A762" s="35" t="s">
        <v>1513</v>
      </c>
      <c r="B762" s="35">
        <v>14</v>
      </c>
      <c r="C762" s="35" t="s">
        <v>541</v>
      </c>
      <c r="D762" s="35">
        <v>40</v>
      </c>
      <c r="E762" s="35" t="s">
        <v>1208</v>
      </c>
      <c r="F762" s="35">
        <v>1000</v>
      </c>
      <c r="G762" s="29">
        <v>4533</v>
      </c>
    </row>
    <row r="763" spans="1:7" ht="15.75" customHeight="1" x14ac:dyDescent="0.25">
      <c r="A763" s="35" t="s">
        <v>1513</v>
      </c>
      <c r="B763" s="35">
        <v>14</v>
      </c>
      <c r="C763" s="35" t="s">
        <v>541</v>
      </c>
      <c r="D763" s="35">
        <v>40</v>
      </c>
      <c r="E763" s="35" t="s">
        <v>1523</v>
      </c>
      <c r="F763" s="35">
        <v>243</v>
      </c>
      <c r="G763" s="29">
        <v>4536</v>
      </c>
    </row>
    <row r="764" spans="1:7" ht="15.75" customHeight="1" x14ac:dyDescent="0.25">
      <c r="A764" s="35" t="s">
        <v>1513</v>
      </c>
      <c r="B764" s="35">
        <v>14</v>
      </c>
      <c r="C764" s="35" t="s">
        <v>541</v>
      </c>
      <c r="D764" s="35">
        <v>40</v>
      </c>
      <c r="E764" s="35" t="s">
        <v>541</v>
      </c>
      <c r="F764" s="35">
        <v>209</v>
      </c>
      <c r="G764" s="29">
        <v>4532</v>
      </c>
    </row>
    <row r="765" spans="1:7" ht="15.75" customHeight="1" x14ac:dyDescent="0.25">
      <c r="A765" s="35" t="s">
        <v>1513</v>
      </c>
      <c r="B765" s="35">
        <v>14</v>
      </c>
      <c r="C765" s="35" t="s">
        <v>541</v>
      </c>
      <c r="D765" s="35">
        <v>40</v>
      </c>
      <c r="E765" s="35" t="s">
        <v>767</v>
      </c>
      <c r="F765" s="35">
        <v>806</v>
      </c>
      <c r="G765" s="29">
        <v>4539</v>
      </c>
    </row>
    <row r="766" spans="1:7" ht="15.75" customHeight="1" x14ac:dyDescent="0.25">
      <c r="A766" s="35" t="s">
        <v>1513</v>
      </c>
      <c r="B766" s="35">
        <v>14</v>
      </c>
      <c r="C766" s="35" t="s">
        <v>541</v>
      </c>
      <c r="D766" s="35">
        <v>40</v>
      </c>
      <c r="E766" s="35" t="s">
        <v>1524</v>
      </c>
      <c r="F766" s="35">
        <v>191</v>
      </c>
      <c r="G766" s="29">
        <v>4537</v>
      </c>
    </row>
    <row r="767" spans="1:7" ht="15.75" customHeight="1" x14ac:dyDescent="0.25">
      <c r="A767" s="35" t="s">
        <v>1513</v>
      </c>
      <c r="B767" s="35">
        <v>14</v>
      </c>
      <c r="C767" s="35" t="s">
        <v>541</v>
      </c>
      <c r="D767" s="35">
        <v>40</v>
      </c>
      <c r="E767" s="35" t="s">
        <v>1525</v>
      </c>
      <c r="F767" s="35">
        <v>146</v>
      </c>
      <c r="G767" s="29">
        <v>4535</v>
      </c>
    </row>
    <row r="768" spans="1:7" ht="15.75" customHeight="1" x14ac:dyDescent="0.25">
      <c r="A768" s="35" t="s">
        <v>1513</v>
      </c>
      <c r="B768" s="35">
        <v>14</v>
      </c>
      <c r="C768" s="35" t="s">
        <v>1526</v>
      </c>
      <c r="D768" s="35">
        <v>54</v>
      </c>
      <c r="E768" s="35" t="s">
        <v>545</v>
      </c>
      <c r="F768" s="35">
        <v>300</v>
      </c>
      <c r="G768" s="29">
        <v>4541</v>
      </c>
    </row>
    <row r="769" spans="1:7" ht="15.75" customHeight="1" x14ac:dyDescent="0.25">
      <c r="A769" s="35" t="s">
        <v>1513</v>
      </c>
      <c r="B769" s="35">
        <v>14</v>
      </c>
      <c r="C769" s="35" t="s">
        <v>1526</v>
      </c>
      <c r="D769" s="35">
        <v>54</v>
      </c>
      <c r="E769" s="35" t="s">
        <v>1527</v>
      </c>
      <c r="F769" s="35">
        <v>956</v>
      </c>
      <c r="G769" s="29">
        <v>582</v>
      </c>
    </row>
    <row r="770" spans="1:7" ht="15.75" customHeight="1" x14ac:dyDescent="0.25">
      <c r="A770" s="35" t="s">
        <v>1513</v>
      </c>
      <c r="B770" s="35">
        <v>14</v>
      </c>
      <c r="C770" s="35" t="s">
        <v>1526</v>
      </c>
      <c r="D770" s="35">
        <v>54</v>
      </c>
      <c r="E770" s="35" t="s">
        <v>1528</v>
      </c>
      <c r="F770" s="35">
        <v>955</v>
      </c>
      <c r="G770" s="29">
        <v>4544</v>
      </c>
    </row>
    <row r="771" spans="1:7" ht="15.75" customHeight="1" x14ac:dyDescent="0.25">
      <c r="A771" s="35" t="s">
        <v>1513</v>
      </c>
      <c r="B771" s="35">
        <v>14</v>
      </c>
      <c r="C771" s="35" t="s">
        <v>1526</v>
      </c>
      <c r="D771" s="35">
        <v>54</v>
      </c>
      <c r="E771" s="35" t="s">
        <v>1529</v>
      </c>
      <c r="F771" s="35">
        <v>1162</v>
      </c>
      <c r="G771" s="29">
        <v>4543</v>
      </c>
    </row>
    <row r="772" spans="1:7" ht="15.75" customHeight="1" x14ac:dyDescent="0.25">
      <c r="A772" s="35" t="s">
        <v>1513</v>
      </c>
      <c r="B772" s="35">
        <v>14</v>
      </c>
      <c r="C772" s="35" t="s">
        <v>1530</v>
      </c>
      <c r="D772" s="35">
        <v>66</v>
      </c>
      <c r="E772" s="35" t="s">
        <v>1531</v>
      </c>
      <c r="F772" s="35">
        <v>1179</v>
      </c>
      <c r="G772" s="29">
        <v>4547</v>
      </c>
    </row>
    <row r="773" spans="1:7" ht="15.75" customHeight="1" x14ac:dyDescent="0.25">
      <c r="A773" s="35" t="s">
        <v>1513</v>
      </c>
      <c r="B773" s="35">
        <v>14</v>
      </c>
      <c r="C773" s="35" t="s">
        <v>1530</v>
      </c>
      <c r="D773" s="35">
        <v>66</v>
      </c>
      <c r="E773" s="35" t="s">
        <v>1532</v>
      </c>
      <c r="F773" s="35">
        <v>365</v>
      </c>
      <c r="G773" s="29">
        <v>4545</v>
      </c>
    </row>
    <row r="774" spans="1:7" ht="15.75" customHeight="1" x14ac:dyDescent="0.25">
      <c r="A774" s="35" t="s">
        <v>1513</v>
      </c>
      <c r="B774" s="35">
        <v>14</v>
      </c>
      <c r="C774" s="35" t="s">
        <v>1530</v>
      </c>
      <c r="D774" s="35">
        <v>66</v>
      </c>
      <c r="E774" s="35" t="s">
        <v>1533</v>
      </c>
      <c r="F774" s="35">
        <v>872</v>
      </c>
      <c r="G774" s="29">
        <v>4546</v>
      </c>
    </row>
    <row r="775" spans="1:7" ht="15.75" customHeight="1" x14ac:dyDescent="0.25">
      <c r="A775" s="35" t="s">
        <v>1513</v>
      </c>
      <c r="B775" s="35">
        <v>14</v>
      </c>
      <c r="C775" s="35" t="s">
        <v>1534</v>
      </c>
      <c r="D775" s="35">
        <v>83</v>
      </c>
      <c r="E775" s="35" t="s">
        <v>1535</v>
      </c>
      <c r="F775" s="35">
        <v>461</v>
      </c>
      <c r="G775" s="29">
        <v>4600</v>
      </c>
    </row>
    <row r="776" spans="1:7" ht="15.75" customHeight="1" x14ac:dyDescent="0.25">
      <c r="A776" s="35" t="s">
        <v>1513</v>
      </c>
      <c r="B776" s="35">
        <v>14</v>
      </c>
      <c r="C776" s="35" t="s">
        <v>554</v>
      </c>
      <c r="D776" s="35">
        <v>84</v>
      </c>
      <c r="E776" s="35" t="s">
        <v>1536</v>
      </c>
      <c r="F776" s="35">
        <v>464</v>
      </c>
      <c r="G776" s="29">
        <v>4601</v>
      </c>
    </row>
    <row r="777" spans="1:7" ht="15.75" customHeight="1" x14ac:dyDescent="0.25">
      <c r="A777" s="35" t="s">
        <v>1513</v>
      </c>
      <c r="B777" s="35">
        <v>14</v>
      </c>
      <c r="C777" s="35" t="s">
        <v>555</v>
      </c>
      <c r="D777" s="35">
        <v>85</v>
      </c>
      <c r="E777" s="35" t="s">
        <v>1537</v>
      </c>
      <c r="F777" s="35">
        <v>618</v>
      </c>
      <c r="G777" s="29">
        <v>4555</v>
      </c>
    </row>
    <row r="778" spans="1:7" ht="15.75" customHeight="1" x14ac:dyDescent="0.25">
      <c r="A778" s="35" t="s">
        <v>1513</v>
      </c>
      <c r="B778" s="35">
        <v>14</v>
      </c>
      <c r="C778" s="35" t="s">
        <v>555</v>
      </c>
      <c r="D778" s="35">
        <v>85</v>
      </c>
      <c r="E778" s="35" t="s">
        <v>1538</v>
      </c>
      <c r="F778" s="35">
        <v>607</v>
      </c>
      <c r="G778" s="29">
        <v>4550</v>
      </c>
    </row>
    <row r="779" spans="1:7" ht="15.75" customHeight="1" x14ac:dyDescent="0.25">
      <c r="A779" s="35" t="s">
        <v>1513</v>
      </c>
      <c r="B779" s="35">
        <v>14</v>
      </c>
      <c r="C779" s="35" t="s">
        <v>555</v>
      </c>
      <c r="D779" s="35">
        <v>85</v>
      </c>
      <c r="E779" s="35" t="s">
        <v>1539</v>
      </c>
      <c r="F779" s="35">
        <v>767</v>
      </c>
      <c r="G779" s="29">
        <v>4557</v>
      </c>
    </row>
    <row r="780" spans="1:7" ht="15.75" customHeight="1" x14ac:dyDescent="0.25">
      <c r="A780" s="35" t="s">
        <v>1513</v>
      </c>
      <c r="B780" s="35">
        <v>14</v>
      </c>
      <c r="C780" s="35" t="s">
        <v>555</v>
      </c>
      <c r="D780" s="35">
        <v>85</v>
      </c>
      <c r="E780" s="35" t="s">
        <v>1540</v>
      </c>
      <c r="F780" s="35">
        <v>282</v>
      </c>
      <c r="G780" s="29">
        <v>4549</v>
      </c>
    </row>
    <row r="781" spans="1:7" ht="15.75" customHeight="1" x14ac:dyDescent="0.25">
      <c r="A781" s="35" t="s">
        <v>1513</v>
      </c>
      <c r="B781" s="35">
        <v>14</v>
      </c>
      <c r="C781" s="35" t="s">
        <v>555</v>
      </c>
      <c r="D781" s="35">
        <v>85</v>
      </c>
      <c r="E781" s="35" t="s">
        <v>555</v>
      </c>
      <c r="F781" s="35">
        <v>472</v>
      </c>
      <c r="G781" s="29">
        <v>4548</v>
      </c>
    </row>
    <row r="782" spans="1:7" ht="15.75" customHeight="1" x14ac:dyDescent="0.25">
      <c r="A782" s="35" t="s">
        <v>1513</v>
      </c>
      <c r="B782" s="35">
        <v>14</v>
      </c>
      <c r="C782" s="35" t="s">
        <v>555</v>
      </c>
      <c r="D782" s="35">
        <v>85</v>
      </c>
      <c r="E782" s="35" t="s">
        <v>736</v>
      </c>
      <c r="F782" s="35">
        <v>530</v>
      </c>
      <c r="G782" s="29">
        <v>4554</v>
      </c>
    </row>
    <row r="783" spans="1:7" ht="15.75" customHeight="1" x14ac:dyDescent="0.25">
      <c r="A783" s="35" t="s">
        <v>1513</v>
      </c>
      <c r="B783" s="35">
        <v>14</v>
      </c>
      <c r="C783" s="35" t="s">
        <v>555</v>
      </c>
      <c r="D783" s="35">
        <v>85</v>
      </c>
      <c r="E783" s="35" t="s">
        <v>1541</v>
      </c>
      <c r="F783" s="35">
        <v>290</v>
      </c>
      <c r="G783" s="29">
        <v>4552</v>
      </c>
    </row>
    <row r="784" spans="1:7" ht="15.75" customHeight="1" x14ac:dyDescent="0.25">
      <c r="A784" s="35" t="s">
        <v>1513</v>
      </c>
      <c r="B784" s="35">
        <v>14</v>
      </c>
      <c r="C784" s="35" t="s">
        <v>555</v>
      </c>
      <c r="D784" s="35">
        <v>85</v>
      </c>
      <c r="E784" s="35" t="s">
        <v>1542</v>
      </c>
      <c r="F784" s="35">
        <v>42</v>
      </c>
      <c r="G784" s="29">
        <v>4551</v>
      </c>
    </row>
    <row r="785" spans="1:7" ht="15.75" customHeight="1" x14ac:dyDescent="0.25">
      <c r="A785" s="35" t="s">
        <v>1513</v>
      </c>
      <c r="B785" s="35">
        <v>14</v>
      </c>
      <c r="C785" s="35" t="s">
        <v>555</v>
      </c>
      <c r="D785" s="35">
        <v>85</v>
      </c>
      <c r="E785" s="35" t="s">
        <v>1543</v>
      </c>
      <c r="F785" s="35">
        <v>716</v>
      </c>
      <c r="G785" s="29">
        <v>4556</v>
      </c>
    </row>
    <row r="786" spans="1:7" ht="15.75" customHeight="1" x14ac:dyDescent="0.25">
      <c r="A786" s="35" t="s">
        <v>1513</v>
      </c>
      <c r="B786" s="35">
        <v>14</v>
      </c>
      <c r="C786" s="35" t="s">
        <v>555</v>
      </c>
      <c r="D786" s="35">
        <v>85</v>
      </c>
      <c r="E786" s="35" t="s">
        <v>1544</v>
      </c>
      <c r="F786" s="35">
        <v>768</v>
      </c>
      <c r="G786" s="29">
        <v>583</v>
      </c>
    </row>
    <row r="787" spans="1:7" ht="15.75" customHeight="1" x14ac:dyDescent="0.25">
      <c r="A787" s="35" t="s">
        <v>1513</v>
      </c>
      <c r="B787" s="35">
        <v>14</v>
      </c>
      <c r="C787" s="35" t="s">
        <v>555</v>
      </c>
      <c r="D787" s="35">
        <v>85</v>
      </c>
      <c r="E787" s="35" t="s">
        <v>1545</v>
      </c>
      <c r="F787" s="35">
        <v>484</v>
      </c>
      <c r="G787" s="29">
        <v>4553</v>
      </c>
    </row>
    <row r="788" spans="1:7" ht="15.75" customHeight="1" x14ac:dyDescent="0.25">
      <c r="A788" s="35" t="s">
        <v>1513</v>
      </c>
      <c r="B788" s="35">
        <v>14</v>
      </c>
      <c r="C788" s="35" t="s">
        <v>556</v>
      </c>
      <c r="D788" s="35">
        <v>86</v>
      </c>
      <c r="E788" s="35" t="s">
        <v>1546</v>
      </c>
      <c r="F788" s="35">
        <v>488</v>
      </c>
      <c r="G788" s="29">
        <v>4558</v>
      </c>
    </row>
    <row r="789" spans="1:7" ht="15.75" customHeight="1" x14ac:dyDescent="0.25">
      <c r="A789" s="35" t="s">
        <v>1513</v>
      </c>
      <c r="B789" s="35">
        <v>14</v>
      </c>
      <c r="C789" s="35" t="s">
        <v>563</v>
      </c>
      <c r="D789" s="35">
        <v>103</v>
      </c>
      <c r="E789" s="35" t="s">
        <v>1547</v>
      </c>
      <c r="F789" s="35">
        <v>574</v>
      </c>
      <c r="G789" s="29">
        <v>4559</v>
      </c>
    </row>
    <row r="790" spans="1:7" ht="15.75" customHeight="1" x14ac:dyDescent="0.25">
      <c r="A790" s="35" t="s">
        <v>1513</v>
      </c>
      <c r="B790" s="35">
        <v>14</v>
      </c>
      <c r="C790" s="35" t="s">
        <v>563</v>
      </c>
      <c r="D790" s="35">
        <v>103</v>
      </c>
      <c r="E790" s="35" t="s">
        <v>745</v>
      </c>
      <c r="F790" s="35">
        <v>1080</v>
      </c>
      <c r="G790" s="29">
        <v>4562</v>
      </c>
    </row>
    <row r="791" spans="1:7" ht="15.75" customHeight="1" x14ac:dyDescent="0.25">
      <c r="A791" s="35" t="s">
        <v>1513</v>
      </c>
      <c r="B791" s="35">
        <v>14</v>
      </c>
      <c r="C791" s="35" t="s">
        <v>563</v>
      </c>
      <c r="D791" s="35">
        <v>103</v>
      </c>
      <c r="E791" s="35" t="s">
        <v>1548</v>
      </c>
      <c r="F791" s="35">
        <v>995</v>
      </c>
      <c r="G791" s="29">
        <v>4565</v>
      </c>
    </row>
    <row r="792" spans="1:7" ht="15.75" customHeight="1" x14ac:dyDescent="0.25">
      <c r="A792" s="35" t="s">
        <v>1513</v>
      </c>
      <c r="B792" s="35">
        <v>14</v>
      </c>
      <c r="C792" s="35" t="s">
        <v>563</v>
      </c>
      <c r="D792" s="35">
        <v>103</v>
      </c>
      <c r="E792" s="35" t="s">
        <v>843</v>
      </c>
      <c r="F792" s="35">
        <v>927</v>
      </c>
      <c r="G792" s="29">
        <v>4564</v>
      </c>
    </row>
    <row r="793" spans="1:7" ht="15.75" customHeight="1" x14ac:dyDescent="0.25">
      <c r="A793" s="35" t="s">
        <v>1513</v>
      </c>
      <c r="B793" s="35">
        <v>14</v>
      </c>
      <c r="C793" s="35" t="s">
        <v>563</v>
      </c>
      <c r="D793" s="35">
        <v>103</v>
      </c>
      <c r="E793" s="35" t="s">
        <v>1166</v>
      </c>
      <c r="F793" s="35">
        <v>938</v>
      </c>
      <c r="G793" s="29">
        <v>4561</v>
      </c>
    </row>
    <row r="794" spans="1:7" ht="15.75" customHeight="1" x14ac:dyDescent="0.25">
      <c r="A794" s="35" t="s">
        <v>1513</v>
      </c>
      <c r="B794" s="35">
        <v>14</v>
      </c>
      <c r="C794" s="35" t="s">
        <v>563</v>
      </c>
      <c r="D794" s="35">
        <v>103</v>
      </c>
      <c r="E794" s="35" t="s">
        <v>1522</v>
      </c>
      <c r="F794" s="35">
        <v>351</v>
      </c>
      <c r="G794" s="29">
        <v>4563</v>
      </c>
    </row>
    <row r="795" spans="1:7" ht="15.75" customHeight="1" x14ac:dyDescent="0.25">
      <c r="A795" s="35" t="s">
        <v>1513</v>
      </c>
      <c r="B795" s="35">
        <v>14</v>
      </c>
      <c r="C795" s="35" t="s">
        <v>563</v>
      </c>
      <c r="D795" s="35">
        <v>103</v>
      </c>
      <c r="E795" s="35" t="s">
        <v>563</v>
      </c>
      <c r="F795" s="35">
        <v>604</v>
      </c>
      <c r="G795" s="29">
        <v>4560</v>
      </c>
    </row>
    <row r="796" spans="1:7" ht="15.75" customHeight="1" x14ac:dyDescent="0.25">
      <c r="A796" s="35" t="s">
        <v>1513</v>
      </c>
      <c r="B796" s="35">
        <v>14</v>
      </c>
      <c r="C796" s="35" t="s">
        <v>566</v>
      </c>
      <c r="D796" s="35">
        <v>112</v>
      </c>
      <c r="E796" s="35" t="s">
        <v>1549</v>
      </c>
      <c r="F796" s="35">
        <v>639</v>
      </c>
      <c r="G796" s="29">
        <v>586</v>
      </c>
    </row>
    <row r="797" spans="1:7" ht="15.75" customHeight="1" x14ac:dyDescent="0.25">
      <c r="A797" s="35" t="s">
        <v>1513</v>
      </c>
      <c r="B797" s="35">
        <v>14</v>
      </c>
      <c r="C797" s="35" t="s">
        <v>566</v>
      </c>
      <c r="D797" s="35">
        <v>112</v>
      </c>
      <c r="E797" s="35" t="s">
        <v>1550</v>
      </c>
      <c r="F797" s="35">
        <v>52</v>
      </c>
      <c r="G797" s="29">
        <v>4567</v>
      </c>
    </row>
    <row r="798" spans="1:7" ht="15.75" customHeight="1" x14ac:dyDescent="0.25">
      <c r="A798" s="35" t="s">
        <v>1513</v>
      </c>
      <c r="B798" s="35">
        <v>14</v>
      </c>
      <c r="C798" s="35" t="s">
        <v>566</v>
      </c>
      <c r="D798" s="35">
        <v>112</v>
      </c>
      <c r="E798" s="35" t="s">
        <v>1551</v>
      </c>
      <c r="F798" s="35">
        <v>637</v>
      </c>
      <c r="G798" s="29">
        <v>4566</v>
      </c>
    </row>
    <row r="799" spans="1:7" ht="15.75" customHeight="1" x14ac:dyDescent="0.25">
      <c r="A799" s="35" t="s">
        <v>1513</v>
      </c>
      <c r="B799" s="35">
        <v>14</v>
      </c>
      <c r="C799" s="35" t="s">
        <v>566</v>
      </c>
      <c r="D799" s="35">
        <v>112</v>
      </c>
      <c r="E799" s="35" t="s">
        <v>1552</v>
      </c>
      <c r="F799" s="35">
        <v>640</v>
      </c>
      <c r="G799" s="29">
        <v>594</v>
      </c>
    </row>
    <row r="800" spans="1:7" ht="15.75" customHeight="1" x14ac:dyDescent="0.25">
      <c r="A800" s="35" t="s">
        <v>1513</v>
      </c>
      <c r="B800" s="35">
        <v>14</v>
      </c>
      <c r="C800" s="35" t="s">
        <v>566</v>
      </c>
      <c r="D800" s="35">
        <v>112</v>
      </c>
      <c r="E800" s="35" t="s">
        <v>1553</v>
      </c>
      <c r="F800" s="35">
        <v>519</v>
      </c>
      <c r="G800" s="29">
        <v>4568</v>
      </c>
    </row>
    <row r="801" spans="1:7" ht="15.75" customHeight="1" x14ac:dyDescent="0.25">
      <c r="A801" s="35" t="s">
        <v>1513</v>
      </c>
      <c r="B801" s="35">
        <v>14</v>
      </c>
      <c r="C801" s="35" t="s">
        <v>566</v>
      </c>
      <c r="D801" s="35">
        <v>112</v>
      </c>
      <c r="E801" s="35" t="s">
        <v>1554</v>
      </c>
      <c r="F801" s="35">
        <v>638</v>
      </c>
      <c r="G801" s="29">
        <v>585</v>
      </c>
    </row>
    <row r="802" spans="1:7" ht="15.75" customHeight="1" x14ac:dyDescent="0.25">
      <c r="A802" s="35" t="s">
        <v>1513</v>
      </c>
      <c r="B802" s="35">
        <v>14</v>
      </c>
      <c r="C802" s="35" t="s">
        <v>1555</v>
      </c>
      <c r="D802" s="35">
        <v>122</v>
      </c>
      <c r="E802" s="35" t="s">
        <v>1422</v>
      </c>
      <c r="F802" s="35">
        <v>673</v>
      </c>
      <c r="G802" s="29">
        <v>4596</v>
      </c>
    </row>
    <row r="803" spans="1:7" ht="15.75" customHeight="1" x14ac:dyDescent="0.25">
      <c r="A803" s="35" t="s">
        <v>1513</v>
      </c>
      <c r="B803" s="35">
        <v>14</v>
      </c>
      <c r="C803" s="35" t="s">
        <v>571</v>
      </c>
      <c r="D803" s="35">
        <v>126</v>
      </c>
      <c r="E803" s="35" t="s">
        <v>1556</v>
      </c>
      <c r="F803" s="35">
        <v>166</v>
      </c>
      <c r="G803" s="29">
        <v>4571</v>
      </c>
    </row>
    <row r="804" spans="1:7" ht="15.75" customHeight="1" x14ac:dyDescent="0.25">
      <c r="A804" s="35" t="s">
        <v>1513</v>
      </c>
      <c r="B804" s="35">
        <v>14</v>
      </c>
      <c r="C804" s="35" t="s">
        <v>571</v>
      </c>
      <c r="D804" s="35">
        <v>126</v>
      </c>
      <c r="E804" s="35" t="s">
        <v>1557</v>
      </c>
      <c r="F804" s="35">
        <v>545</v>
      </c>
      <c r="G804" s="29">
        <v>4573</v>
      </c>
    </row>
    <row r="805" spans="1:7" ht="15.75" customHeight="1" x14ac:dyDescent="0.25">
      <c r="A805" s="35" t="s">
        <v>1513</v>
      </c>
      <c r="B805" s="35">
        <v>14</v>
      </c>
      <c r="C805" s="35" t="s">
        <v>571</v>
      </c>
      <c r="D805" s="35">
        <v>126</v>
      </c>
      <c r="E805" s="35" t="s">
        <v>1558</v>
      </c>
      <c r="F805" s="35">
        <v>403</v>
      </c>
      <c r="G805" s="29">
        <v>4572</v>
      </c>
    </row>
    <row r="806" spans="1:7" ht="15.75" customHeight="1" x14ac:dyDescent="0.25">
      <c r="A806" s="35" t="s">
        <v>1513</v>
      </c>
      <c r="B806" s="35">
        <v>14</v>
      </c>
      <c r="C806" s="35" t="s">
        <v>571</v>
      </c>
      <c r="D806" s="35">
        <v>126</v>
      </c>
      <c r="E806" s="35" t="s">
        <v>1559</v>
      </c>
      <c r="F806" s="35">
        <v>139</v>
      </c>
      <c r="G806" s="29">
        <v>4570</v>
      </c>
    </row>
    <row r="807" spans="1:7" ht="15.75" customHeight="1" x14ac:dyDescent="0.25">
      <c r="A807" s="35" t="s">
        <v>1513</v>
      </c>
      <c r="B807" s="35">
        <v>14</v>
      </c>
      <c r="C807" s="35" t="s">
        <v>571</v>
      </c>
      <c r="D807" s="35">
        <v>126</v>
      </c>
      <c r="E807" s="35" t="s">
        <v>1560</v>
      </c>
      <c r="F807" s="35">
        <v>685</v>
      </c>
      <c r="G807" s="29">
        <v>4569</v>
      </c>
    </row>
    <row r="808" spans="1:7" ht="15.75" customHeight="1" x14ac:dyDescent="0.25">
      <c r="A808" s="35" t="s">
        <v>1513</v>
      </c>
      <c r="B808" s="35">
        <v>14</v>
      </c>
      <c r="C808" s="35" t="s">
        <v>574</v>
      </c>
      <c r="D808" s="35">
        <v>139</v>
      </c>
      <c r="E808" s="35" t="s">
        <v>1561</v>
      </c>
      <c r="F808" s="35">
        <v>714</v>
      </c>
      <c r="G808" s="29">
        <v>4593</v>
      </c>
    </row>
    <row r="809" spans="1:7" ht="15.75" customHeight="1" x14ac:dyDescent="0.25">
      <c r="A809" s="35" t="s">
        <v>1513</v>
      </c>
      <c r="B809" s="35">
        <v>14</v>
      </c>
      <c r="C809" s="35" t="s">
        <v>574</v>
      </c>
      <c r="D809" s="35">
        <v>139</v>
      </c>
      <c r="E809" s="35" t="s">
        <v>1068</v>
      </c>
      <c r="F809" s="35">
        <v>67</v>
      </c>
      <c r="G809" s="29">
        <v>4595</v>
      </c>
    </row>
    <row r="810" spans="1:7" ht="15.75" customHeight="1" x14ac:dyDescent="0.25">
      <c r="A810" s="35" t="s">
        <v>1513</v>
      </c>
      <c r="B810" s="35">
        <v>14</v>
      </c>
      <c r="C810" s="35" t="s">
        <v>574</v>
      </c>
      <c r="D810" s="35">
        <v>139</v>
      </c>
      <c r="E810" s="35" t="s">
        <v>1562</v>
      </c>
      <c r="F810" s="35">
        <v>2</v>
      </c>
      <c r="G810" s="29">
        <v>3803</v>
      </c>
    </row>
    <row r="811" spans="1:7" ht="15.75" customHeight="1" x14ac:dyDescent="0.25">
      <c r="A811" s="35" t="s">
        <v>1513</v>
      </c>
      <c r="B811" s="35">
        <v>14</v>
      </c>
      <c r="C811" s="35" t="s">
        <v>574</v>
      </c>
      <c r="D811" s="35">
        <v>139</v>
      </c>
      <c r="E811" s="35" t="s">
        <v>1563</v>
      </c>
      <c r="F811" s="35">
        <v>229</v>
      </c>
      <c r="G811" s="29">
        <v>4594</v>
      </c>
    </row>
    <row r="812" spans="1:7" ht="15.75" customHeight="1" x14ac:dyDescent="0.25">
      <c r="A812" s="35" t="s">
        <v>1513</v>
      </c>
      <c r="B812" s="35">
        <v>14</v>
      </c>
      <c r="C812" s="35" t="s">
        <v>1564</v>
      </c>
      <c r="D812" s="35">
        <v>144</v>
      </c>
      <c r="E812" s="35" t="s">
        <v>749</v>
      </c>
      <c r="F812" s="35">
        <v>969</v>
      </c>
      <c r="G812" s="29">
        <v>4576</v>
      </c>
    </row>
    <row r="813" spans="1:7" ht="15.75" customHeight="1" x14ac:dyDescent="0.25">
      <c r="A813" s="35" t="s">
        <v>1513</v>
      </c>
      <c r="B813" s="35">
        <v>14</v>
      </c>
      <c r="C813" s="35" t="s">
        <v>1564</v>
      </c>
      <c r="D813" s="35">
        <v>144</v>
      </c>
      <c r="E813" s="35" t="s">
        <v>1565</v>
      </c>
      <c r="F813" s="35">
        <v>725</v>
      </c>
      <c r="G813" s="29">
        <v>4574</v>
      </c>
    </row>
    <row r="814" spans="1:7" ht="15.75" customHeight="1" x14ac:dyDescent="0.25">
      <c r="A814" s="35" t="s">
        <v>1513</v>
      </c>
      <c r="B814" s="35">
        <v>14</v>
      </c>
      <c r="C814" s="35" t="s">
        <v>1564</v>
      </c>
      <c r="D814" s="35">
        <v>144</v>
      </c>
      <c r="E814" s="35" t="s">
        <v>1566</v>
      </c>
      <c r="F814" s="35">
        <v>96</v>
      </c>
      <c r="G814" s="29">
        <v>4575</v>
      </c>
    </row>
    <row r="815" spans="1:7" ht="15.75" customHeight="1" x14ac:dyDescent="0.25">
      <c r="A815" s="35" t="s">
        <v>1513</v>
      </c>
      <c r="B815" s="35">
        <v>14</v>
      </c>
      <c r="C815" s="35" t="s">
        <v>580</v>
      </c>
      <c r="D815" s="35">
        <v>150</v>
      </c>
      <c r="E815" s="35" t="s">
        <v>1350</v>
      </c>
      <c r="F815" s="35">
        <v>948</v>
      </c>
      <c r="G815" s="29">
        <v>4520</v>
      </c>
    </row>
    <row r="816" spans="1:7" ht="15.75" customHeight="1" x14ac:dyDescent="0.25">
      <c r="A816" s="35" t="s">
        <v>1513</v>
      </c>
      <c r="B816" s="35">
        <v>14</v>
      </c>
      <c r="C816" s="35" t="s">
        <v>580</v>
      </c>
      <c r="D816" s="35">
        <v>150</v>
      </c>
      <c r="E816" s="35" t="s">
        <v>1567</v>
      </c>
      <c r="F816" s="35">
        <v>256</v>
      </c>
      <c r="G816" s="29">
        <v>4524</v>
      </c>
    </row>
    <row r="817" spans="1:7" ht="15.75" customHeight="1" x14ac:dyDescent="0.25">
      <c r="A817" s="35" t="s">
        <v>1513</v>
      </c>
      <c r="B817" s="35">
        <v>14</v>
      </c>
      <c r="C817" s="35" t="s">
        <v>580</v>
      </c>
      <c r="D817" s="35">
        <v>150</v>
      </c>
      <c r="E817" s="35" t="s">
        <v>1568</v>
      </c>
      <c r="F817" s="35">
        <v>749</v>
      </c>
      <c r="G817" s="29">
        <v>4521</v>
      </c>
    </row>
    <row r="818" spans="1:7" ht="15.75" customHeight="1" x14ac:dyDescent="0.25">
      <c r="A818" s="35" t="s">
        <v>1513</v>
      </c>
      <c r="B818" s="35">
        <v>14</v>
      </c>
      <c r="C818" s="35" t="s">
        <v>580</v>
      </c>
      <c r="D818" s="35">
        <v>150</v>
      </c>
      <c r="E818" s="35" t="s">
        <v>1569</v>
      </c>
      <c r="F818" s="35">
        <v>28</v>
      </c>
      <c r="G818" s="29">
        <v>4523</v>
      </c>
    </row>
    <row r="819" spans="1:7" ht="15.75" customHeight="1" x14ac:dyDescent="0.25">
      <c r="A819" s="35" t="s">
        <v>1513</v>
      </c>
      <c r="B819" s="35">
        <v>14</v>
      </c>
      <c r="C819" s="35" t="s">
        <v>580</v>
      </c>
      <c r="D819" s="35">
        <v>150</v>
      </c>
      <c r="E819" s="35" t="s">
        <v>580</v>
      </c>
      <c r="F819" s="35">
        <v>748</v>
      </c>
      <c r="G819" s="29">
        <v>4519</v>
      </c>
    </row>
    <row r="820" spans="1:7" ht="15.75" customHeight="1" x14ac:dyDescent="0.25">
      <c r="A820" s="35" t="s">
        <v>1513</v>
      </c>
      <c r="B820" s="35">
        <v>14</v>
      </c>
      <c r="C820" s="35" t="s">
        <v>580</v>
      </c>
      <c r="D820" s="35">
        <v>150</v>
      </c>
      <c r="E820" s="35" t="s">
        <v>1570</v>
      </c>
      <c r="F820" s="35">
        <v>758</v>
      </c>
      <c r="G820" s="29">
        <v>4525</v>
      </c>
    </row>
    <row r="821" spans="1:7" ht="15.75" customHeight="1" x14ac:dyDescent="0.25">
      <c r="A821" s="35" t="s">
        <v>1513</v>
      </c>
      <c r="B821" s="35">
        <v>14</v>
      </c>
      <c r="C821" s="35" t="s">
        <v>580</v>
      </c>
      <c r="D821" s="35">
        <v>150</v>
      </c>
      <c r="E821" s="35" t="s">
        <v>1571</v>
      </c>
      <c r="F821" s="35">
        <v>959</v>
      </c>
      <c r="G821" s="29">
        <v>578</v>
      </c>
    </row>
    <row r="822" spans="1:7" ht="15.75" customHeight="1" x14ac:dyDescent="0.25">
      <c r="A822" s="35" t="s">
        <v>1513</v>
      </c>
      <c r="B822" s="35">
        <v>14</v>
      </c>
      <c r="C822" s="35" t="s">
        <v>580</v>
      </c>
      <c r="D822" s="35">
        <v>150</v>
      </c>
      <c r="E822" s="35" t="s">
        <v>1572</v>
      </c>
      <c r="F822" s="35">
        <v>5</v>
      </c>
      <c r="G822" s="29">
        <v>4517</v>
      </c>
    </row>
    <row r="823" spans="1:7" ht="15.75" customHeight="1" x14ac:dyDescent="0.25">
      <c r="A823" s="35" t="s">
        <v>1513</v>
      </c>
      <c r="B823" s="35">
        <v>14</v>
      </c>
      <c r="C823" s="35" t="s">
        <v>580</v>
      </c>
      <c r="D823" s="35">
        <v>150</v>
      </c>
      <c r="E823" s="35" t="s">
        <v>1573</v>
      </c>
      <c r="F823" s="35">
        <v>233</v>
      </c>
      <c r="G823" s="29">
        <v>4516</v>
      </c>
    </row>
    <row r="824" spans="1:7" ht="15.75" customHeight="1" x14ac:dyDescent="0.25">
      <c r="A824" s="35" t="s">
        <v>1513</v>
      </c>
      <c r="B824" s="35">
        <v>14</v>
      </c>
      <c r="C824" s="35" t="s">
        <v>580</v>
      </c>
      <c r="D824" s="35">
        <v>150</v>
      </c>
      <c r="E824" s="35" t="s">
        <v>1574</v>
      </c>
      <c r="F824" s="35">
        <v>958</v>
      </c>
      <c r="G824" s="29">
        <v>4527</v>
      </c>
    </row>
    <row r="825" spans="1:7" ht="15.75" customHeight="1" x14ac:dyDescent="0.25">
      <c r="A825" s="35" t="s">
        <v>1513</v>
      </c>
      <c r="B825" s="35">
        <v>14</v>
      </c>
      <c r="C825" s="35" t="s">
        <v>580</v>
      </c>
      <c r="D825" s="35">
        <v>150</v>
      </c>
      <c r="E825" s="35" t="s">
        <v>1575</v>
      </c>
      <c r="F825" s="35">
        <v>205</v>
      </c>
      <c r="G825" s="29">
        <v>4528</v>
      </c>
    </row>
    <row r="826" spans="1:7" ht="15.75" customHeight="1" x14ac:dyDescent="0.25">
      <c r="A826" s="35" t="s">
        <v>1513</v>
      </c>
      <c r="B826" s="35">
        <v>14</v>
      </c>
      <c r="C826" s="35" t="s">
        <v>580</v>
      </c>
      <c r="D826" s="35">
        <v>150</v>
      </c>
      <c r="E826" s="35" t="s">
        <v>786</v>
      </c>
      <c r="F826" s="35">
        <v>961</v>
      </c>
      <c r="G826" s="29">
        <v>581</v>
      </c>
    </row>
    <row r="827" spans="1:7" ht="15.75" customHeight="1" x14ac:dyDescent="0.25">
      <c r="A827" s="35" t="s">
        <v>1513</v>
      </c>
      <c r="B827" s="35">
        <v>14</v>
      </c>
      <c r="C827" s="35" t="s">
        <v>580</v>
      </c>
      <c r="D827" s="35">
        <v>150</v>
      </c>
      <c r="E827" s="35" t="s">
        <v>1576</v>
      </c>
      <c r="F827" s="35">
        <v>815</v>
      </c>
      <c r="G827" s="29">
        <v>4526</v>
      </c>
    </row>
    <row r="828" spans="1:7" ht="15.75" customHeight="1" x14ac:dyDescent="0.25">
      <c r="A828" s="35" t="s">
        <v>1513</v>
      </c>
      <c r="B828" s="35">
        <v>14</v>
      </c>
      <c r="C828" s="35" t="s">
        <v>580</v>
      </c>
      <c r="D828" s="35">
        <v>150</v>
      </c>
      <c r="E828" s="35" t="s">
        <v>1577</v>
      </c>
      <c r="F828" s="35">
        <v>726</v>
      </c>
      <c r="G828" s="29">
        <v>4518</v>
      </c>
    </row>
    <row r="829" spans="1:7" ht="15.75" customHeight="1" x14ac:dyDescent="0.25">
      <c r="A829" s="35" t="s">
        <v>1513</v>
      </c>
      <c r="B829" s="35">
        <v>14</v>
      </c>
      <c r="C829" s="35" t="s">
        <v>580</v>
      </c>
      <c r="D829" s="35">
        <v>150</v>
      </c>
      <c r="E829" s="35" t="s">
        <v>1578</v>
      </c>
      <c r="F829" s="35">
        <v>48</v>
      </c>
      <c r="G829" s="29">
        <v>4515</v>
      </c>
    </row>
    <row r="830" spans="1:7" ht="15.75" customHeight="1" x14ac:dyDescent="0.25">
      <c r="A830" s="35" t="s">
        <v>1513</v>
      </c>
      <c r="B830" s="35">
        <v>14</v>
      </c>
      <c r="C830" s="35" t="s">
        <v>580</v>
      </c>
      <c r="D830" s="35">
        <v>150</v>
      </c>
      <c r="E830" s="35" t="s">
        <v>1579</v>
      </c>
      <c r="F830" s="35">
        <v>16</v>
      </c>
      <c r="G830" s="29">
        <v>4522</v>
      </c>
    </row>
    <row r="831" spans="1:7" ht="15.75" customHeight="1" x14ac:dyDescent="0.25">
      <c r="A831" s="35" t="s">
        <v>1513</v>
      </c>
      <c r="B831" s="35">
        <v>14</v>
      </c>
      <c r="C831" s="35" t="s">
        <v>580</v>
      </c>
      <c r="D831" s="35">
        <v>150</v>
      </c>
      <c r="E831" s="35" t="s">
        <v>1580</v>
      </c>
      <c r="F831" s="35">
        <v>960</v>
      </c>
      <c r="G831" s="29">
        <v>579</v>
      </c>
    </row>
    <row r="832" spans="1:7" ht="15.75" customHeight="1" x14ac:dyDescent="0.25">
      <c r="A832" s="35" t="s">
        <v>1513</v>
      </c>
      <c r="B832" s="35">
        <v>14</v>
      </c>
      <c r="C832" s="35" t="s">
        <v>1581</v>
      </c>
      <c r="D832" s="35">
        <v>153</v>
      </c>
      <c r="E832" s="35" t="s">
        <v>1582</v>
      </c>
      <c r="F832" s="35">
        <v>590</v>
      </c>
      <c r="G832" s="29">
        <v>4598</v>
      </c>
    </row>
    <row r="833" spans="1:7" ht="15.75" customHeight="1" x14ac:dyDescent="0.25">
      <c r="A833" s="35" t="s">
        <v>1513</v>
      </c>
      <c r="B833" s="35">
        <v>14</v>
      </c>
      <c r="C833" s="35" t="s">
        <v>1581</v>
      </c>
      <c r="D833" s="35">
        <v>153</v>
      </c>
      <c r="E833" s="35" t="s">
        <v>1583</v>
      </c>
      <c r="F833" s="35">
        <v>773</v>
      </c>
      <c r="G833" s="29">
        <v>4597</v>
      </c>
    </row>
    <row r="834" spans="1:7" ht="15.75" customHeight="1" x14ac:dyDescent="0.25">
      <c r="A834" s="35" t="s">
        <v>1513</v>
      </c>
      <c r="B834" s="35">
        <v>14</v>
      </c>
      <c r="C834" s="35" t="s">
        <v>1581</v>
      </c>
      <c r="D834" s="35">
        <v>153</v>
      </c>
      <c r="E834" s="35" t="s">
        <v>1584</v>
      </c>
      <c r="F834" s="35">
        <v>835</v>
      </c>
      <c r="G834" s="29">
        <v>4599</v>
      </c>
    </row>
    <row r="835" spans="1:7" ht="15.75" customHeight="1" x14ac:dyDescent="0.25">
      <c r="A835" s="35" t="s">
        <v>1513</v>
      </c>
      <c r="B835" s="35">
        <v>14</v>
      </c>
      <c r="C835" s="35" t="s">
        <v>587</v>
      </c>
      <c r="D835" s="35">
        <v>167</v>
      </c>
      <c r="E835" s="35" t="s">
        <v>1585</v>
      </c>
      <c r="F835" s="35">
        <v>822</v>
      </c>
      <c r="G835" s="29">
        <v>4577</v>
      </c>
    </row>
    <row r="836" spans="1:7" ht="15.75" customHeight="1" x14ac:dyDescent="0.25">
      <c r="A836" s="35" t="s">
        <v>1513</v>
      </c>
      <c r="B836" s="35">
        <v>14</v>
      </c>
      <c r="C836" s="35" t="s">
        <v>1586</v>
      </c>
      <c r="D836" s="35">
        <v>185</v>
      </c>
      <c r="E836" s="35" t="s">
        <v>736</v>
      </c>
      <c r="F836" s="35">
        <v>531</v>
      </c>
      <c r="G836" s="29">
        <v>4582</v>
      </c>
    </row>
    <row r="837" spans="1:7" ht="15.75" customHeight="1" x14ac:dyDescent="0.25">
      <c r="A837" s="35" t="s">
        <v>1513</v>
      </c>
      <c r="B837" s="35">
        <v>14</v>
      </c>
      <c r="C837" s="35" t="s">
        <v>1586</v>
      </c>
      <c r="D837" s="35">
        <v>185</v>
      </c>
      <c r="E837" s="35" t="s">
        <v>1587</v>
      </c>
      <c r="F837" s="35">
        <v>565</v>
      </c>
      <c r="G837" s="29">
        <v>4579</v>
      </c>
    </row>
    <row r="838" spans="1:7" ht="15.75" customHeight="1" x14ac:dyDescent="0.25">
      <c r="A838" s="35" t="s">
        <v>1513</v>
      </c>
      <c r="B838" s="35">
        <v>14</v>
      </c>
      <c r="C838" s="35" t="s">
        <v>1586</v>
      </c>
      <c r="D838" s="35">
        <v>185</v>
      </c>
      <c r="E838" s="35" t="s">
        <v>1267</v>
      </c>
      <c r="F838" s="35">
        <v>78</v>
      </c>
      <c r="G838" s="29">
        <v>4580</v>
      </c>
    </row>
    <row r="839" spans="1:7" ht="15.75" customHeight="1" x14ac:dyDescent="0.25">
      <c r="A839" s="35" t="s">
        <v>1513</v>
      </c>
      <c r="B839" s="35">
        <v>14</v>
      </c>
      <c r="C839" s="35" t="s">
        <v>1586</v>
      </c>
      <c r="D839" s="35">
        <v>185</v>
      </c>
      <c r="E839" s="35" t="s">
        <v>1588</v>
      </c>
      <c r="F839" s="35">
        <v>949</v>
      </c>
      <c r="G839" s="29">
        <v>4583</v>
      </c>
    </row>
    <row r="840" spans="1:7" ht="15.75" customHeight="1" x14ac:dyDescent="0.25">
      <c r="A840" s="35" t="s">
        <v>1513</v>
      </c>
      <c r="B840" s="35">
        <v>14</v>
      </c>
      <c r="C840" s="35" t="s">
        <v>1586</v>
      </c>
      <c r="D840" s="35">
        <v>185</v>
      </c>
      <c r="E840" s="35" t="s">
        <v>596</v>
      </c>
      <c r="F840" s="35">
        <v>983</v>
      </c>
      <c r="G840" s="29">
        <v>4578</v>
      </c>
    </row>
    <row r="841" spans="1:7" ht="15.75" customHeight="1" x14ac:dyDescent="0.25">
      <c r="A841" s="35" t="s">
        <v>1513</v>
      </c>
      <c r="B841" s="35">
        <v>14</v>
      </c>
      <c r="C841" s="35" t="s">
        <v>1586</v>
      </c>
      <c r="D841" s="35">
        <v>185</v>
      </c>
      <c r="E841" s="35" t="s">
        <v>1589</v>
      </c>
      <c r="F841" s="35">
        <v>434</v>
      </c>
      <c r="G841" s="29">
        <v>4581</v>
      </c>
    </row>
    <row r="842" spans="1:7" ht="15.75" customHeight="1" x14ac:dyDescent="0.25">
      <c r="A842" s="35" t="s">
        <v>1513</v>
      </c>
      <c r="B842" s="35">
        <v>14</v>
      </c>
      <c r="C842" s="35" t="s">
        <v>1590</v>
      </c>
      <c r="D842" s="35">
        <v>184</v>
      </c>
      <c r="E842" s="35" t="s">
        <v>1591</v>
      </c>
      <c r="F842" s="35">
        <v>978</v>
      </c>
      <c r="G842" s="29">
        <v>4602</v>
      </c>
    </row>
    <row r="843" spans="1:7" ht="15.75" customHeight="1" x14ac:dyDescent="0.25">
      <c r="A843" s="35" t="s">
        <v>1513</v>
      </c>
      <c r="B843" s="35">
        <v>14</v>
      </c>
      <c r="C843" s="35" t="s">
        <v>1590</v>
      </c>
      <c r="D843" s="35">
        <v>184</v>
      </c>
      <c r="E843" s="35" t="s">
        <v>1592</v>
      </c>
      <c r="F843" s="35">
        <v>145</v>
      </c>
      <c r="G843" s="29">
        <v>4603</v>
      </c>
    </row>
    <row r="844" spans="1:7" ht="15.75" customHeight="1" x14ac:dyDescent="0.25">
      <c r="A844" s="35" t="s">
        <v>1513</v>
      </c>
      <c r="B844" s="35">
        <v>14</v>
      </c>
      <c r="C844" s="35" t="s">
        <v>771</v>
      </c>
      <c r="D844" s="35">
        <v>203</v>
      </c>
      <c r="E844" s="35" t="s">
        <v>1593</v>
      </c>
      <c r="F844" s="35">
        <v>185</v>
      </c>
      <c r="G844" s="29">
        <v>4586</v>
      </c>
    </row>
    <row r="845" spans="1:7" ht="15.75" customHeight="1" x14ac:dyDescent="0.25">
      <c r="A845" s="35" t="s">
        <v>1513</v>
      </c>
      <c r="B845" s="35">
        <v>14</v>
      </c>
      <c r="C845" s="35" t="s">
        <v>771</v>
      </c>
      <c r="D845" s="35">
        <v>203</v>
      </c>
      <c r="E845" s="35" t="s">
        <v>916</v>
      </c>
      <c r="F845" s="35">
        <v>892</v>
      </c>
      <c r="G845" s="29">
        <v>4587</v>
      </c>
    </row>
    <row r="846" spans="1:7" ht="15.75" customHeight="1" x14ac:dyDescent="0.25">
      <c r="A846" s="35" t="s">
        <v>1513</v>
      </c>
      <c r="B846" s="35">
        <v>14</v>
      </c>
      <c r="C846" s="35" t="s">
        <v>771</v>
      </c>
      <c r="D846" s="35">
        <v>203</v>
      </c>
      <c r="E846" s="35" t="s">
        <v>531</v>
      </c>
      <c r="F846" s="35">
        <v>86</v>
      </c>
      <c r="G846" s="29">
        <v>4584</v>
      </c>
    </row>
    <row r="847" spans="1:7" ht="15.75" customHeight="1" x14ac:dyDescent="0.25">
      <c r="A847" s="35" t="s">
        <v>1513</v>
      </c>
      <c r="B847" s="35">
        <v>14</v>
      </c>
      <c r="C847" s="35" t="s">
        <v>771</v>
      </c>
      <c r="D847" s="35">
        <v>203</v>
      </c>
      <c r="E847" s="35" t="s">
        <v>1594</v>
      </c>
      <c r="F847" s="35">
        <v>549</v>
      </c>
      <c r="G847" s="29">
        <v>4585</v>
      </c>
    </row>
    <row r="848" spans="1:7" ht="15.75" customHeight="1" x14ac:dyDescent="0.25">
      <c r="A848" s="35" t="s">
        <v>1513</v>
      </c>
      <c r="B848" s="35">
        <v>14</v>
      </c>
      <c r="C848" s="35" t="s">
        <v>608</v>
      </c>
      <c r="D848" s="35">
        <v>210</v>
      </c>
      <c r="E848" s="35" t="s">
        <v>1595</v>
      </c>
      <c r="F848" s="35">
        <v>1107</v>
      </c>
      <c r="G848" s="29">
        <v>596</v>
      </c>
    </row>
    <row r="849" spans="1:7" ht="15.75" customHeight="1" x14ac:dyDescent="0.25">
      <c r="A849" s="35" t="s">
        <v>1513</v>
      </c>
      <c r="B849" s="35">
        <v>14</v>
      </c>
      <c r="C849" s="35" t="s">
        <v>608</v>
      </c>
      <c r="D849" s="35">
        <v>210</v>
      </c>
      <c r="E849" s="35" t="s">
        <v>1596</v>
      </c>
      <c r="F849" s="35">
        <v>1106</v>
      </c>
      <c r="G849" s="29">
        <v>595</v>
      </c>
    </row>
    <row r="850" spans="1:7" ht="15.75" customHeight="1" x14ac:dyDescent="0.25">
      <c r="A850" s="35" t="s">
        <v>1513</v>
      </c>
      <c r="B850" s="35">
        <v>14</v>
      </c>
      <c r="C850" s="35" t="s">
        <v>608</v>
      </c>
      <c r="D850" s="35">
        <v>210</v>
      </c>
      <c r="E850" s="35" t="s">
        <v>1597</v>
      </c>
      <c r="F850" s="35">
        <v>1105</v>
      </c>
      <c r="G850" s="29">
        <v>4588</v>
      </c>
    </row>
    <row r="851" spans="1:7" ht="15.75" customHeight="1" x14ac:dyDescent="0.25">
      <c r="A851" s="28" t="s">
        <v>1598</v>
      </c>
      <c r="B851" s="28">
        <v>15</v>
      </c>
      <c r="C851" s="28" t="s">
        <v>1599</v>
      </c>
      <c r="D851" s="28">
        <v>73</v>
      </c>
      <c r="E851" s="28" t="s">
        <v>1600</v>
      </c>
      <c r="F851" s="28">
        <v>661</v>
      </c>
      <c r="G851" s="29">
        <v>4621</v>
      </c>
    </row>
    <row r="852" spans="1:7" ht="15.75" customHeight="1" x14ac:dyDescent="0.25">
      <c r="A852" s="28" t="s">
        <v>1598</v>
      </c>
      <c r="B852" s="28">
        <v>15</v>
      </c>
      <c r="C852" s="28" t="s">
        <v>1599</v>
      </c>
      <c r="D852" s="28">
        <v>73</v>
      </c>
      <c r="E852" s="28" t="s">
        <v>1601</v>
      </c>
      <c r="F852" s="28">
        <v>110</v>
      </c>
      <c r="G852" s="29">
        <v>4617</v>
      </c>
    </row>
    <row r="853" spans="1:7" ht="15.75" customHeight="1" x14ac:dyDescent="0.25">
      <c r="A853" s="28" t="s">
        <v>1598</v>
      </c>
      <c r="B853" s="28">
        <v>15</v>
      </c>
      <c r="C853" s="28" t="s">
        <v>1599</v>
      </c>
      <c r="D853" s="28">
        <v>73</v>
      </c>
      <c r="E853" s="28" t="s">
        <v>1599</v>
      </c>
      <c r="F853" s="28">
        <v>402</v>
      </c>
      <c r="G853" s="29">
        <v>4614</v>
      </c>
    </row>
    <row r="854" spans="1:7" ht="15.75" customHeight="1" x14ac:dyDescent="0.25">
      <c r="A854" s="28" t="s">
        <v>1598</v>
      </c>
      <c r="B854" s="28">
        <v>15</v>
      </c>
      <c r="C854" s="28" t="s">
        <v>1599</v>
      </c>
      <c r="D854" s="28">
        <v>73</v>
      </c>
      <c r="E854" s="28" t="s">
        <v>1602</v>
      </c>
      <c r="F854" s="28">
        <v>120</v>
      </c>
      <c r="G854" s="29">
        <v>4618</v>
      </c>
    </row>
    <row r="855" spans="1:7" ht="15.75" customHeight="1" x14ac:dyDescent="0.25">
      <c r="A855" s="28" t="s">
        <v>1598</v>
      </c>
      <c r="B855" s="28">
        <v>15</v>
      </c>
      <c r="C855" s="28" t="s">
        <v>1599</v>
      </c>
      <c r="D855" s="28">
        <v>73</v>
      </c>
      <c r="E855" s="28" t="s">
        <v>1603</v>
      </c>
      <c r="F855" s="28">
        <v>316</v>
      </c>
      <c r="G855" s="29">
        <v>4623</v>
      </c>
    </row>
    <row r="856" spans="1:7" ht="15.75" customHeight="1" x14ac:dyDescent="0.25">
      <c r="A856" s="28" t="s">
        <v>1598</v>
      </c>
      <c r="B856" s="28">
        <v>15</v>
      </c>
      <c r="C856" s="28" t="s">
        <v>1599</v>
      </c>
      <c r="D856" s="28">
        <v>73</v>
      </c>
      <c r="E856" s="28" t="s">
        <v>1604</v>
      </c>
      <c r="F856" s="28">
        <v>941</v>
      </c>
      <c r="G856" s="29">
        <v>4622</v>
      </c>
    </row>
    <row r="857" spans="1:7" ht="15.75" customHeight="1" x14ac:dyDescent="0.25">
      <c r="A857" s="28" t="s">
        <v>1598</v>
      </c>
      <c r="B857" s="28">
        <v>15</v>
      </c>
      <c r="C857" s="28" t="s">
        <v>1599</v>
      </c>
      <c r="D857" s="28">
        <v>73</v>
      </c>
      <c r="E857" s="28" t="s">
        <v>1605</v>
      </c>
      <c r="F857" s="28">
        <v>622</v>
      </c>
      <c r="G857" s="29">
        <v>4615</v>
      </c>
    </row>
    <row r="858" spans="1:7" ht="15.75" customHeight="1" x14ac:dyDescent="0.25">
      <c r="A858" s="28" t="s">
        <v>1598</v>
      </c>
      <c r="B858" s="28">
        <v>15</v>
      </c>
      <c r="C858" s="28" t="s">
        <v>1599</v>
      </c>
      <c r="D858" s="28">
        <v>73</v>
      </c>
      <c r="E858" s="28" t="s">
        <v>1606</v>
      </c>
      <c r="F858" s="28">
        <v>38</v>
      </c>
      <c r="G858" s="29">
        <v>4616</v>
      </c>
    </row>
    <row r="859" spans="1:7" ht="15.75" customHeight="1" x14ac:dyDescent="0.25">
      <c r="A859" s="28" t="s">
        <v>1598</v>
      </c>
      <c r="B859" s="28">
        <v>15</v>
      </c>
      <c r="C859" s="28" t="s">
        <v>1599</v>
      </c>
      <c r="D859" s="28">
        <v>73</v>
      </c>
      <c r="E859" s="28" t="s">
        <v>1607</v>
      </c>
      <c r="F859" s="28">
        <v>196</v>
      </c>
      <c r="G859" s="29">
        <v>4619</v>
      </c>
    </row>
    <row r="860" spans="1:7" ht="15.75" customHeight="1" x14ac:dyDescent="0.25">
      <c r="A860" s="28" t="s">
        <v>1598</v>
      </c>
      <c r="B860" s="28">
        <v>15</v>
      </c>
      <c r="C860" s="28" t="s">
        <v>1599</v>
      </c>
      <c r="D860" s="28">
        <v>73</v>
      </c>
      <c r="E860" s="28" t="s">
        <v>980</v>
      </c>
      <c r="F860" s="28">
        <v>338</v>
      </c>
      <c r="G860" s="29">
        <v>4620</v>
      </c>
    </row>
    <row r="861" spans="1:7" ht="15.75" customHeight="1" x14ac:dyDescent="0.25">
      <c r="A861" s="28" t="s">
        <v>1598</v>
      </c>
      <c r="B861" s="28">
        <v>15</v>
      </c>
      <c r="C861" s="28" t="s">
        <v>1608</v>
      </c>
      <c r="D861" s="28">
        <v>78</v>
      </c>
      <c r="E861" s="28" t="s">
        <v>1609</v>
      </c>
      <c r="F861" s="28">
        <v>679</v>
      </c>
      <c r="G861" s="29">
        <v>4649</v>
      </c>
    </row>
    <row r="862" spans="1:7" ht="15.75" customHeight="1" x14ac:dyDescent="0.25">
      <c r="A862" s="28" t="s">
        <v>1598</v>
      </c>
      <c r="B862" s="28">
        <v>15</v>
      </c>
      <c r="C862" s="28" t="s">
        <v>1608</v>
      </c>
      <c r="D862" s="28">
        <v>78</v>
      </c>
      <c r="E862" s="28" t="s">
        <v>1610</v>
      </c>
      <c r="F862" s="28">
        <v>194</v>
      </c>
      <c r="G862" s="29">
        <v>4648</v>
      </c>
    </row>
    <row r="863" spans="1:7" ht="15.75" customHeight="1" x14ac:dyDescent="0.25">
      <c r="A863" s="28" t="s">
        <v>1598</v>
      </c>
      <c r="B863" s="28">
        <v>15</v>
      </c>
      <c r="C863" s="28" t="s">
        <v>1608</v>
      </c>
      <c r="D863" s="28">
        <v>78</v>
      </c>
      <c r="E863" s="28" t="s">
        <v>1611</v>
      </c>
      <c r="F863" s="28">
        <v>442</v>
      </c>
      <c r="G863" s="29">
        <v>4647</v>
      </c>
    </row>
    <row r="864" spans="1:7" ht="15.75" customHeight="1" x14ac:dyDescent="0.25">
      <c r="A864" s="28" t="s">
        <v>1598</v>
      </c>
      <c r="B864" s="28">
        <v>15</v>
      </c>
      <c r="C864" s="28" t="s">
        <v>1612</v>
      </c>
      <c r="D864" s="28">
        <v>96</v>
      </c>
      <c r="E864" s="28" t="s">
        <v>1613</v>
      </c>
      <c r="F864" s="28">
        <v>853</v>
      </c>
      <c r="G864" s="29">
        <v>4626</v>
      </c>
    </row>
    <row r="865" spans="1:7" ht="15.75" customHeight="1" x14ac:dyDescent="0.25">
      <c r="A865" s="28" t="s">
        <v>1598</v>
      </c>
      <c r="B865" s="28">
        <v>15</v>
      </c>
      <c r="C865" s="28" t="s">
        <v>1612</v>
      </c>
      <c r="D865" s="28">
        <v>96</v>
      </c>
      <c r="E865" s="28" t="s">
        <v>1614</v>
      </c>
      <c r="F865" s="28">
        <v>1174</v>
      </c>
      <c r="G865" s="29">
        <v>4629</v>
      </c>
    </row>
    <row r="866" spans="1:7" ht="15.75" customHeight="1" x14ac:dyDescent="0.25">
      <c r="A866" s="28" t="s">
        <v>1598</v>
      </c>
      <c r="B866" s="28">
        <v>15</v>
      </c>
      <c r="C866" s="28" t="s">
        <v>1612</v>
      </c>
      <c r="D866" s="28">
        <v>96</v>
      </c>
      <c r="E866" s="28" t="s">
        <v>1615</v>
      </c>
      <c r="F866" s="28">
        <v>452</v>
      </c>
      <c r="G866" s="29">
        <v>4625</v>
      </c>
    </row>
    <row r="867" spans="1:7" ht="15.75" customHeight="1" x14ac:dyDescent="0.25">
      <c r="A867" s="28" t="s">
        <v>1598</v>
      </c>
      <c r="B867" s="28">
        <v>15</v>
      </c>
      <c r="C867" s="28" t="s">
        <v>1612</v>
      </c>
      <c r="D867" s="28">
        <v>96</v>
      </c>
      <c r="E867" s="28" t="s">
        <v>1616</v>
      </c>
      <c r="F867" s="28">
        <v>380</v>
      </c>
      <c r="G867" s="29">
        <v>4624</v>
      </c>
    </row>
    <row r="868" spans="1:7" ht="15.75" customHeight="1" x14ac:dyDescent="0.25">
      <c r="A868" s="28" t="s">
        <v>1598</v>
      </c>
      <c r="B868" s="28">
        <v>15</v>
      </c>
      <c r="C868" s="28" t="s">
        <v>1612</v>
      </c>
      <c r="D868" s="28">
        <v>96</v>
      </c>
      <c r="E868" s="28" t="s">
        <v>1617</v>
      </c>
      <c r="F868" s="28">
        <v>1052</v>
      </c>
      <c r="G868" s="29">
        <v>4628</v>
      </c>
    </row>
    <row r="869" spans="1:7" ht="15.75" customHeight="1" x14ac:dyDescent="0.25">
      <c r="A869" s="28" t="s">
        <v>1598</v>
      </c>
      <c r="B869" s="28">
        <v>15</v>
      </c>
      <c r="C869" s="28" t="s">
        <v>1612</v>
      </c>
      <c r="D869" s="28">
        <v>96</v>
      </c>
      <c r="E869" s="28" t="s">
        <v>1618</v>
      </c>
      <c r="F869" s="28">
        <v>940</v>
      </c>
      <c r="G869" s="29">
        <v>4627</v>
      </c>
    </row>
    <row r="870" spans="1:7" ht="15.75" customHeight="1" x14ac:dyDescent="0.25">
      <c r="A870" s="28" t="s">
        <v>1598</v>
      </c>
      <c r="B870" s="28">
        <v>15</v>
      </c>
      <c r="C870" s="28" t="s">
        <v>1619</v>
      </c>
      <c r="D870" s="28">
        <v>97</v>
      </c>
      <c r="E870" s="28" t="s">
        <v>1620</v>
      </c>
      <c r="F870" s="28">
        <v>566</v>
      </c>
      <c r="G870" s="29">
        <v>4659</v>
      </c>
    </row>
    <row r="871" spans="1:7" ht="15.75" customHeight="1" x14ac:dyDescent="0.25">
      <c r="A871" s="28" t="s">
        <v>1598</v>
      </c>
      <c r="B871" s="28">
        <v>15</v>
      </c>
      <c r="C871" s="28" t="s">
        <v>1619</v>
      </c>
      <c r="D871" s="28">
        <v>97</v>
      </c>
      <c r="E871" s="28" t="s">
        <v>1621</v>
      </c>
      <c r="F871" s="28">
        <v>1034</v>
      </c>
      <c r="G871" s="29">
        <v>4661</v>
      </c>
    </row>
    <row r="872" spans="1:7" ht="15.75" customHeight="1" x14ac:dyDescent="0.25">
      <c r="A872" s="28" t="s">
        <v>1598</v>
      </c>
      <c r="B872" s="28">
        <v>15</v>
      </c>
      <c r="C872" s="28" t="s">
        <v>1619</v>
      </c>
      <c r="D872" s="28">
        <v>97</v>
      </c>
      <c r="E872" s="28" t="s">
        <v>1622</v>
      </c>
      <c r="F872" s="28">
        <v>1173</v>
      </c>
      <c r="G872" s="29">
        <v>4660</v>
      </c>
    </row>
    <row r="873" spans="1:7" ht="15.75" customHeight="1" x14ac:dyDescent="0.25">
      <c r="A873" s="28" t="s">
        <v>1598</v>
      </c>
      <c r="B873" s="28">
        <v>15</v>
      </c>
      <c r="C873" s="28" t="s">
        <v>1623</v>
      </c>
      <c r="D873" s="28">
        <v>114</v>
      </c>
      <c r="E873" s="28" t="s">
        <v>1624</v>
      </c>
      <c r="F873" s="28">
        <v>586</v>
      </c>
      <c r="G873" s="29">
        <v>4604</v>
      </c>
    </row>
    <row r="874" spans="1:7" ht="15.75" customHeight="1" x14ac:dyDescent="0.25">
      <c r="A874" s="28" t="s">
        <v>1598</v>
      </c>
      <c r="B874" s="28">
        <v>15</v>
      </c>
      <c r="C874" s="28" t="s">
        <v>1623</v>
      </c>
      <c r="D874" s="28">
        <v>114</v>
      </c>
      <c r="E874" s="28" t="s">
        <v>1625</v>
      </c>
      <c r="F874" s="28">
        <v>1190</v>
      </c>
      <c r="G874" s="29">
        <v>4610</v>
      </c>
    </row>
    <row r="875" spans="1:7" ht="15.75" customHeight="1" x14ac:dyDescent="0.25">
      <c r="A875" s="28" t="s">
        <v>1598</v>
      </c>
      <c r="B875" s="28">
        <v>15</v>
      </c>
      <c r="C875" s="28" t="s">
        <v>1623</v>
      </c>
      <c r="D875" s="28">
        <v>114</v>
      </c>
      <c r="E875" s="28" t="s">
        <v>1626</v>
      </c>
      <c r="F875" s="28">
        <v>807</v>
      </c>
      <c r="G875" s="29">
        <v>4613</v>
      </c>
    </row>
    <row r="876" spans="1:7" ht="15.75" customHeight="1" x14ac:dyDescent="0.25">
      <c r="A876" s="28" t="s">
        <v>1598</v>
      </c>
      <c r="B876" s="28">
        <v>15</v>
      </c>
      <c r="C876" s="28" t="s">
        <v>1623</v>
      </c>
      <c r="D876" s="28">
        <v>114</v>
      </c>
      <c r="E876" s="28" t="s">
        <v>1627</v>
      </c>
      <c r="F876" s="28">
        <v>1047</v>
      </c>
      <c r="G876" s="29">
        <v>4609</v>
      </c>
    </row>
    <row r="877" spans="1:7" ht="15.75" customHeight="1" x14ac:dyDescent="0.25">
      <c r="A877" s="28" t="s">
        <v>1598</v>
      </c>
      <c r="B877" s="28">
        <v>15</v>
      </c>
      <c r="C877" s="28" t="s">
        <v>1623</v>
      </c>
      <c r="D877" s="28">
        <v>114</v>
      </c>
      <c r="E877" s="28" t="s">
        <v>916</v>
      </c>
      <c r="F877" s="28">
        <v>893</v>
      </c>
      <c r="G877" s="29">
        <v>4607</v>
      </c>
    </row>
    <row r="878" spans="1:7" ht="15.75" customHeight="1" x14ac:dyDescent="0.25">
      <c r="A878" s="28" t="s">
        <v>1598</v>
      </c>
      <c r="B878" s="28">
        <v>15</v>
      </c>
      <c r="C878" s="28" t="s">
        <v>1623</v>
      </c>
      <c r="D878" s="28">
        <v>114</v>
      </c>
      <c r="E878" s="28" t="s">
        <v>1628</v>
      </c>
      <c r="F878" s="28">
        <v>1032</v>
      </c>
      <c r="G878" s="29">
        <v>4608</v>
      </c>
    </row>
    <row r="879" spans="1:7" ht="15.75" customHeight="1" x14ac:dyDescent="0.25">
      <c r="A879" s="28" t="s">
        <v>1598</v>
      </c>
      <c r="B879" s="28">
        <v>15</v>
      </c>
      <c r="C879" s="28" t="s">
        <v>1623</v>
      </c>
      <c r="D879" s="28">
        <v>114</v>
      </c>
      <c r="E879" s="28" t="s">
        <v>1629</v>
      </c>
      <c r="F879" s="28">
        <v>32</v>
      </c>
      <c r="G879" s="29">
        <v>4605</v>
      </c>
    </row>
    <row r="880" spans="1:7" ht="15.75" customHeight="1" x14ac:dyDescent="0.25">
      <c r="A880" s="28" t="s">
        <v>1598</v>
      </c>
      <c r="B880" s="28">
        <v>15</v>
      </c>
      <c r="C880" s="28" t="s">
        <v>1623</v>
      </c>
      <c r="D880" s="28">
        <v>114</v>
      </c>
      <c r="E880" s="28" t="s">
        <v>1630</v>
      </c>
      <c r="F880" s="28">
        <v>382</v>
      </c>
      <c r="G880" s="29">
        <v>4606</v>
      </c>
    </row>
    <row r="881" spans="1:7" ht="15.75" customHeight="1" x14ac:dyDescent="0.25">
      <c r="A881" s="28" t="s">
        <v>1598</v>
      </c>
      <c r="B881" s="28">
        <v>15</v>
      </c>
      <c r="C881" s="28" t="s">
        <v>1623</v>
      </c>
      <c r="D881" s="28">
        <v>114</v>
      </c>
      <c r="E881" s="28" t="s">
        <v>1631</v>
      </c>
      <c r="F881" s="28">
        <v>913</v>
      </c>
      <c r="G881" s="29">
        <v>4612</v>
      </c>
    </row>
    <row r="882" spans="1:7" ht="15.75" customHeight="1" x14ac:dyDescent="0.25">
      <c r="A882" s="28" t="s">
        <v>1598</v>
      </c>
      <c r="B882" s="28">
        <v>15</v>
      </c>
      <c r="C882" s="28" t="s">
        <v>1623</v>
      </c>
      <c r="D882" s="28">
        <v>114</v>
      </c>
      <c r="E882" s="28" t="s">
        <v>1632</v>
      </c>
      <c r="F882" s="28">
        <v>260</v>
      </c>
      <c r="G882" s="29">
        <v>4611</v>
      </c>
    </row>
    <row r="883" spans="1:7" ht="15.75" customHeight="1" x14ac:dyDescent="0.25">
      <c r="A883" s="28" t="s">
        <v>1598</v>
      </c>
      <c r="B883" s="28">
        <v>15</v>
      </c>
      <c r="C883" s="28" t="s">
        <v>1633</v>
      </c>
      <c r="D883" s="28">
        <v>131</v>
      </c>
      <c r="E883" s="28" t="s">
        <v>1634</v>
      </c>
      <c r="F883" s="28">
        <v>6</v>
      </c>
      <c r="G883" s="29">
        <v>4634</v>
      </c>
    </row>
    <row r="884" spans="1:7" ht="15.75" customHeight="1" x14ac:dyDescent="0.25">
      <c r="A884" s="28" t="s">
        <v>1598</v>
      </c>
      <c r="B884" s="28">
        <v>15</v>
      </c>
      <c r="C884" s="28" t="s">
        <v>1633</v>
      </c>
      <c r="D884" s="28">
        <v>131</v>
      </c>
      <c r="E884" s="28" t="s">
        <v>1635</v>
      </c>
      <c r="F884" s="28">
        <v>57</v>
      </c>
      <c r="G884" s="29">
        <v>4631</v>
      </c>
    </row>
    <row r="885" spans="1:7" ht="15.75" customHeight="1" x14ac:dyDescent="0.25">
      <c r="A885" s="28" t="s">
        <v>1598</v>
      </c>
      <c r="B885" s="28">
        <v>15</v>
      </c>
      <c r="C885" s="28" t="s">
        <v>1633</v>
      </c>
      <c r="D885" s="28">
        <v>131</v>
      </c>
      <c r="E885" s="28" t="s">
        <v>1636</v>
      </c>
      <c r="F885" s="28">
        <v>263</v>
      </c>
      <c r="G885" s="29">
        <v>4632</v>
      </c>
    </row>
    <row r="886" spans="1:7" ht="15.75" customHeight="1" x14ac:dyDescent="0.25">
      <c r="A886" s="28" t="s">
        <v>1598</v>
      </c>
      <c r="B886" s="28">
        <v>15</v>
      </c>
      <c r="C886" s="28" t="s">
        <v>1633</v>
      </c>
      <c r="D886" s="28">
        <v>131</v>
      </c>
      <c r="E886" s="28" t="s">
        <v>1637</v>
      </c>
      <c r="F886" s="28">
        <v>696</v>
      </c>
      <c r="G886" s="29">
        <v>4630</v>
      </c>
    </row>
    <row r="887" spans="1:7" ht="15.75" customHeight="1" x14ac:dyDescent="0.25">
      <c r="A887" s="28" t="s">
        <v>1598</v>
      </c>
      <c r="B887" s="28">
        <v>15</v>
      </c>
      <c r="C887" s="28" t="s">
        <v>1633</v>
      </c>
      <c r="D887" s="28">
        <v>131</v>
      </c>
      <c r="E887" s="28" t="s">
        <v>1638</v>
      </c>
      <c r="F887" s="28">
        <v>979</v>
      </c>
      <c r="G887" s="29">
        <v>4633</v>
      </c>
    </row>
    <row r="888" spans="1:7" ht="15.75" customHeight="1" x14ac:dyDescent="0.25">
      <c r="A888" s="28" t="s">
        <v>1598</v>
      </c>
      <c r="B888" s="28">
        <v>15</v>
      </c>
      <c r="C888" s="28" t="s">
        <v>1639</v>
      </c>
      <c r="D888" s="28">
        <v>177</v>
      </c>
      <c r="E888" s="28" t="s">
        <v>1640</v>
      </c>
      <c r="F888" s="28">
        <v>896</v>
      </c>
      <c r="G888" s="29">
        <v>4653</v>
      </c>
    </row>
    <row r="889" spans="1:7" ht="15.75" customHeight="1" x14ac:dyDescent="0.25">
      <c r="A889" s="28" t="s">
        <v>1598</v>
      </c>
      <c r="B889" s="28">
        <v>15</v>
      </c>
      <c r="C889" s="28" t="s">
        <v>1639</v>
      </c>
      <c r="D889" s="28">
        <v>177</v>
      </c>
      <c r="E889" s="28" t="s">
        <v>1641</v>
      </c>
      <c r="F889" s="28">
        <v>923</v>
      </c>
      <c r="G889" s="29">
        <v>4650</v>
      </c>
    </row>
    <row r="890" spans="1:7" ht="15.75" customHeight="1" x14ac:dyDescent="0.25">
      <c r="A890" s="28" t="s">
        <v>1598</v>
      </c>
      <c r="B890" s="28">
        <v>15</v>
      </c>
      <c r="C890" s="28" t="s">
        <v>1639</v>
      </c>
      <c r="D890" s="28">
        <v>177</v>
      </c>
      <c r="E890" s="28" t="s">
        <v>1642</v>
      </c>
      <c r="F890" s="28">
        <v>698</v>
      </c>
      <c r="G890" s="29">
        <v>4651</v>
      </c>
    </row>
    <row r="891" spans="1:7" ht="15.75" customHeight="1" x14ac:dyDescent="0.25">
      <c r="A891" s="28" t="s">
        <v>1598</v>
      </c>
      <c r="B891" s="28">
        <v>15</v>
      </c>
      <c r="C891" s="28" t="s">
        <v>1639</v>
      </c>
      <c r="D891" s="28">
        <v>177</v>
      </c>
      <c r="E891" s="28" t="s">
        <v>1643</v>
      </c>
      <c r="F891" s="28">
        <v>1016</v>
      </c>
      <c r="G891" s="29">
        <v>4654</v>
      </c>
    </row>
    <row r="892" spans="1:7" ht="15.75" customHeight="1" x14ac:dyDescent="0.25">
      <c r="A892" s="28" t="s">
        <v>1598</v>
      </c>
      <c r="B892" s="28">
        <v>15</v>
      </c>
      <c r="C892" s="28" t="s">
        <v>1639</v>
      </c>
      <c r="D892" s="28">
        <v>177</v>
      </c>
      <c r="E892" s="28" t="s">
        <v>1644</v>
      </c>
      <c r="F892" s="28">
        <v>868</v>
      </c>
      <c r="G892" s="29">
        <v>4652</v>
      </c>
    </row>
    <row r="893" spans="1:7" ht="15.75" customHeight="1" x14ac:dyDescent="0.25">
      <c r="A893" s="28" t="s">
        <v>1598</v>
      </c>
      <c r="B893" s="28">
        <v>15</v>
      </c>
      <c r="C893" s="28" t="s">
        <v>863</v>
      </c>
      <c r="D893" s="28">
        <v>192</v>
      </c>
      <c r="E893" s="28" t="s">
        <v>1645</v>
      </c>
      <c r="F893" s="28">
        <v>1083</v>
      </c>
      <c r="G893" s="29">
        <v>4641</v>
      </c>
    </row>
    <row r="894" spans="1:7" ht="15.75" customHeight="1" x14ac:dyDescent="0.25">
      <c r="A894" s="28" t="s">
        <v>1598</v>
      </c>
      <c r="B894" s="28">
        <v>15</v>
      </c>
      <c r="C894" s="28" t="s">
        <v>863</v>
      </c>
      <c r="D894" s="28">
        <v>192</v>
      </c>
      <c r="E894" s="28" t="s">
        <v>1646</v>
      </c>
      <c r="F894" s="28">
        <v>221</v>
      </c>
      <c r="G894" s="29">
        <v>4637</v>
      </c>
    </row>
    <row r="895" spans="1:7" ht="15.75" customHeight="1" x14ac:dyDescent="0.25">
      <c r="A895" s="28" t="s">
        <v>1598</v>
      </c>
      <c r="B895" s="28">
        <v>15</v>
      </c>
      <c r="C895" s="28" t="s">
        <v>863</v>
      </c>
      <c r="D895" s="28">
        <v>192</v>
      </c>
      <c r="E895" s="28" t="s">
        <v>1647</v>
      </c>
      <c r="F895" s="28">
        <v>244</v>
      </c>
      <c r="G895" s="29">
        <v>4636</v>
      </c>
    </row>
    <row r="896" spans="1:7" ht="15.75" customHeight="1" x14ac:dyDescent="0.25">
      <c r="A896" s="28" t="s">
        <v>1598</v>
      </c>
      <c r="B896" s="28">
        <v>15</v>
      </c>
      <c r="C896" s="28" t="s">
        <v>863</v>
      </c>
      <c r="D896" s="28">
        <v>192</v>
      </c>
      <c r="E896" s="28" t="s">
        <v>1648</v>
      </c>
      <c r="F896" s="28">
        <v>1015</v>
      </c>
      <c r="G896" s="29">
        <v>4635</v>
      </c>
    </row>
    <row r="897" spans="1:7" ht="15.75" customHeight="1" x14ac:dyDescent="0.25">
      <c r="A897" s="28" t="s">
        <v>1598</v>
      </c>
      <c r="B897" s="28">
        <v>15</v>
      </c>
      <c r="C897" s="28" t="s">
        <v>863</v>
      </c>
      <c r="D897" s="28">
        <v>192</v>
      </c>
      <c r="E897" s="28" t="s">
        <v>863</v>
      </c>
      <c r="F897" s="28">
        <v>1014</v>
      </c>
      <c r="G897" s="29">
        <v>4640</v>
      </c>
    </row>
    <row r="898" spans="1:7" ht="15.75" customHeight="1" x14ac:dyDescent="0.25">
      <c r="A898" s="28" t="s">
        <v>1598</v>
      </c>
      <c r="B898" s="28">
        <v>15</v>
      </c>
      <c r="C898" s="28" t="s">
        <v>863</v>
      </c>
      <c r="D898" s="28">
        <v>192</v>
      </c>
      <c r="E898" s="28" t="s">
        <v>1649</v>
      </c>
      <c r="F898" s="28">
        <v>712</v>
      </c>
      <c r="G898" s="29">
        <v>4638</v>
      </c>
    </row>
    <row r="899" spans="1:7" ht="15.75" customHeight="1" x14ac:dyDescent="0.25">
      <c r="A899" s="28" t="s">
        <v>1598</v>
      </c>
      <c r="B899" s="28">
        <v>15</v>
      </c>
      <c r="C899" s="28" t="s">
        <v>863</v>
      </c>
      <c r="D899" s="28">
        <v>192</v>
      </c>
      <c r="E899" s="28" t="s">
        <v>1650</v>
      </c>
      <c r="F899" s="28">
        <v>884</v>
      </c>
      <c r="G899" s="29">
        <v>4642</v>
      </c>
    </row>
    <row r="900" spans="1:7" ht="15.75" customHeight="1" x14ac:dyDescent="0.25">
      <c r="A900" s="28" t="s">
        <v>1598</v>
      </c>
      <c r="B900" s="28">
        <v>15</v>
      </c>
      <c r="C900" s="28" t="s">
        <v>863</v>
      </c>
      <c r="D900" s="28">
        <v>192</v>
      </c>
      <c r="E900" s="28" t="s">
        <v>1651</v>
      </c>
      <c r="F900" s="28">
        <v>933</v>
      </c>
      <c r="G900" s="29">
        <v>4639</v>
      </c>
    </row>
    <row r="901" spans="1:7" ht="15.75" customHeight="1" x14ac:dyDescent="0.25">
      <c r="A901" s="28" t="s">
        <v>1598</v>
      </c>
      <c r="B901" s="28">
        <v>15</v>
      </c>
      <c r="C901" s="28" t="s">
        <v>604</v>
      </c>
      <c r="D901" s="28">
        <v>204</v>
      </c>
      <c r="E901" s="28" t="s">
        <v>779</v>
      </c>
      <c r="F901" s="28">
        <v>64</v>
      </c>
      <c r="G901" s="29">
        <v>4644</v>
      </c>
    </row>
    <row r="902" spans="1:7" ht="15.75" customHeight="1" x14ac:dyDescent="0.25">
      <c r="A902" s="28" t="s">
        <v>1598</v>
      </c>
      <c r="B902" s="28">
        <v>15</v>
      </c>
      <c r="C902" s="28" t="s">
        <v>604</v>
      </c>
      <c r="D902" s="28">
        <v>204</v>
      </c>
      <c r="E902" s="28" t="s">
        <v>1652</v>
      </c>
      <c r="F902" s="28">
        <v>996</v>
      </c>
      <c r="G902" s="29">
        <v>4646</v>
      </c>
    </row>
    <row r="903" spans="1:7" ht="15.75" customHeight="1" x14ac:dyDescent="0.25">
      <c r="A903" s="28" t="s">
        <v>1598</v>
      </c>
      <c r="B903" s="28">
        <v>15</v>
      </c>
      <c r="C903" s="28" t="s">
        <v>604</v>
      </c>
      <c r="D903" s="28">
        <v>204</v>
      </c>
      <c r="E903" s="28" t="s">
        <v>1653</v>
      </c>
      <c r="F903" s="28">
        <v>1059</v>
      </c>
      <c r="G903" s="29">
        <v>4643</v>
      </c>
    </row>
    <row r="904" spans="1:7" ht="15.75" customHeight="1" x14ac:dyDescent="0.25">
      <c r="A904" s="28" t="s">
        <v>1598</v>
      </c>
      <c r="B904" s="28">
        <v>15</v>
      </c>
      <c r="C904" s="28" t="s">
        <v>604</v>
      </c>
      <c r="D904" s="28">
        <v>204</v>
      </c>
      <c r="E904" s="28" t="s">
        <v>1654</v>
      </c>
      <c r="F904" s="28">
        <v>441</v>
      </c>
      <c r="G904" s="29">
        <v>4645</v>
      </c>
    </row>
    <row r="905" spans="1:7" ht="15.75" customHeight="1" x14ac:dyDescent="0.25">
      <c r="A905" s="28" t="s">
        <v>1598</v>
      </c>
      <c r="B905" s="28">
        <v>15</v>
      </c>
      <c r="C905" s="28" t="s">
        <v>1655</v>
      </c>
      <c r="D905" s="28">
        <v>207</v>
      </c>
      <c r="E905" s="28" t="s">
        <v>1656</v>
      </c>
      <c r="F905" s="28">
        <v>1121</v>
      </c>
      <c r="G905" s="29">
        <v>4658</v>
      </c>
    </row>
    <row r="906" spans="1:7" ht="15.75" customHeight="1" x14ac:dyDescent="0.25">
      <c r="A906" s="28" t="s">
        <v>1598</v>
      </c>
      <c r="B906" s="28">
        <v>15</v>
      </c>
      <c r="C906" s="28" t="s">
        <v>1655</v>
      </c>
      <c r="D906" s="28">
        <v>207</v>
      </c>
      <c r="E906" s="28" t="s">
        <v>1657</v>
      </c>
      <c r="F906" s="28">
        <v>1069</v>
      </c>
      <c r="G906" s="29">
        <v>4655</v>
      </c>
    </row>
    <row r="907" spans="1:7" ht="15.75" customHeight="1" x14ac:dyDescent="0.25">
      <c r="A907" s="28" t="s">
        <v>1598</v>
      </c>
      <c r="B907" s="28">
        <v>15</v>
      </c>
      <c r="C907" s="28" t="s">
        <v>1655</v>
      </c>
      <c r="D907" s="28">
        <v>207</v>
      </c>
      <c r="E907" s="28" t="s">
        <v>1658</v>
      </c>
      <c r="F907" s="28">
        <v>593</v>
      </c>
      <c r="G907" s="29">
        <v>599</v>
      </c>
    </row>
    <row r="908" spans="1:7" ht="15.75" customHeight="1" x14ac:dyDescent="0.25">
      <c r="A908" s="28" t="s">
        <v>1598</v>
      </c>
      <c r="B908" s="28">
        <v>15</v>
      </c>
      <c r="C908" s="28" t="s">
        <v>1655</v>
      </c>
      <c r="D908" s="28">
        <v>207</v>
      </c>
      <c r="E908" s="28" t="s">
        <v>1659</v>
      </c>
      <c r="F908" s="28">
        <v>592</v>
      </c>
      <c r="G908" s="29">
        <v>4657</v>
      </c>
    </row>
    <row r="909" spans="1:7" ht="15.75" customHeight="1" x14ac:dyDescent="0.25">
      <c r="A909" s="28" t="s">
        <v>1598</v>
      </c>
      <c r="B909" s="28">
        <v>15</v>
      </c>
      <c r="C909" s="28" t="s">
        <v>1655</v>
      </c>
      <c r="D909" s="28">
        <v>207</v>
      </c>
      <c r="E909" s="28" t="s">
        <v>1660</v>
      </c>
      <c r="F909" s="28">
        <v>443</v>
      </c>
      <c r="G909" s="29">
        <v>4656</v>
      </c>
    </row>
    <row r="910" spans="1:7" ht="15.75" customHeight="1" x14ac:dyDescent="0.25">
      <c r="A910" s="28" t="s">
        <v>1598</v>
      </c>
      <c r="B910" s="28">
        <v>15</v>
      </c>
      <c r="C910" s="28" t="s">
        <v>1661</v>
      </c>
      <c r="D910" s="28">
        <v>98</v>
      </c>
      <c r="E910" s="28" t="s">
        <v>1662</v>
      </c>
      <c r="F910" s="28">
        <v>1</v>
      </c>
      <c r="G910" s="29">
        <v>2340419</v>
      </c>
    </row>
    <row r="911" spans="1:7" ht="15.75" customHeight="1" x14ac:dyDescent="0.25">
      <c r="A911" s="28" t="s">
        <v>1598</v>
      </c>
      <c r="B911" s="28">
        <v>15</v>
      </c>
      <c r="C911" s="28" t="s">
        <v>1663</v>
      </c>
      <c r="D911" s="28">
        <v>99</v>
      </c>
      <c r="E911" s="28" t="s">
        <v>863</v>
      </c>
      <c r="F911" s="28">
        <v>1</v>
      </c>
      <c r="G911" s="29">
        <v>601</v>
      </c>
    </row>
    <row r="912" spans="1:7" ht="15.75" customHeight="1" x14ac:dyDescent="0.25">
      <c r="A912" s="28" t="s">
        <v>1598</v>
      </c>
      <c r="B912" s="28">
        <v>15</v>
      </c>
      <c r="C912" s="28" t="s">
        <v>1663</v>
      </c>
      <c r="D912" s="28">
        <v>99</v>
      </c>
      <c r="E912" s="28" t="s">
        <v>1631</v>
      </c>
      <c r="F912" s="28">
        <v>2</v>
      </c>
      <c r="G912" s="29">
        <v>602</v>
      </c>
    </row>
    <row r="913" spans="1:7" ht="15.75" customHeight="1" x14ac:dyDescent="0.25">
      <c r="A913" s="36" t="s">
        <v>1664</v>
      </c>
      <c r="B913" s="36">
        <v>16</v>
      </c>
      <c r="C913" s="36" t="s">
        <v>527</v>
      </c>
      <c r="D913" s="36">
        <v>8</v>
      </c>
      <c r="E913" s="36" t="s">
        <v>1665</v>
      </c>
      <c r="F913" s="36">
        <v>952</v>
      </c>
      <c r="G913" s="29">
        <v>4671</v>
      </c>
    </row>
    <row r="914" spans="1:7" ht="15.75" customHeight="1" x14ac:dyDescent="0.25">
      <c r="A914" s="36" t="s">
        <v>1664</v>
      </c>
      <c r="B914" s="36">
        <v>16</v>
      </c>
      <c r="C914" s="36" t="s">
        <v>527</v>
      </c>
      <c r="D914" s="36">
        <v>8</v>
      </c>
      <c r="E914" s="36" t="s">
        <v>1666</v>
      </c>
      <c r="F914" s="36">
        <v>252</v>
      </c>
      <c r="G914" s="29">
        <v>4670</v>
      </c>
    </row>
    <row r="915" spans="1:7" ht="15.75" customHeight="1" x14ac:dyDescent="0.25">
      <c r="A915" s="36" t="s">
        <v>1664</v>
      </c>
      <c r="B915" s="36">
        <v>16</v>
      </c>
      <c r="C915" s="36" t="s">
        <v>527</v>
      </c>
      <c r="D915" s="36">
        <v>8</v>
      </c>
      <c r="E915" s="36" t="s">
        <v>1667</v>
      </c>
      <c r="F915" s="36">
        <v>59</v>
      </c>
      <c r="G915" s="29">
        <v>4669</v>
      </c>
    </row>
    <row r="916" spans="1:7" ht="15.75" customHeight="1" x14ac:dyDescent="0.25">
      <c r="A916" s="36" t="s">
        <v>1664</v>
      </c>
      <c r="B916" s="36">
        <v>16</v>
      </c>
      <c r="C916" s="36" t="s">
        <v>1668</v>
      </c>
      <c r="D916" s="36">
        <v>27</v>
      </c>
      <c r="E916" s="36" t="s">
        <v>1669</v>
      </c>
      <c r="F916" s="36">
        <v>161</v>
      </c>
      <c r="G916" s="29">
        <v>4684</v>
      </c>
    </row>
    <row r="917" spans="1:7" ht="15.75" customHeight="1" x14ac:dyDescent="0.25">
      <c r="A917" s="36" t="s">
        <v>1664</v>
      </c>
      <c r="B917" s="36">
        <v>16</v>
      </c>
      <c r="C917" s="36" t="s">
        <v>1670</v>
      </c>
      <c r="D917" s="36">
        <v>55</v>
      </c>
      <c r="E917" s="36" t="s">
        <v>1671</v>
      </c>
      <c r="F917" s="36">
        <v>677</v>
      </c>
      <c r="G917" s="29">
        <v>4675</v>
      </c>
    </row>
    <row r="918" spans="1:7" ht="15.75" customHeight="1" x14ac:dyDescent="0.25">
      <c r="A918" s="36" t="s">
        <v>1664</v>
      </c>
      <c r="B918" s="36">
        <v>16</v>
      </c>
      <c r="C918" s="36" t="s">
        <v>1670</v>
      </c>
      <c r="D918" s="36">
        <v>55</v>
      </c>
      <c r="E918" s="36" t="s">
        <v>1672</v>
      </c>
      <c r="F918" s="36">
        <v>302</v>
      </c>
      <c r="G918" s="29">
        <v>4672</v>
      </c>
    </row>
    <row r="919" spans="1:7" ht="15.75" customHeight="1" x14ac:dyDescent="0.25">
      <c r="A919" s="36" t="s">
        <v>1664</v>
      </c>
      <c r="B919" s="36">
        <v>16</v>
      </c>
      <c r="C919" s="36" t="s">
        <v>1670</v>
      </c>
      <c r="D919" s="36">
        <v>55</v>
      </c>
      <c r="E919" s="36" t="s">
        <v>1673</v>
      </c>
      <c r="F919" s="36">
        <v>389</v>
      </c>
      <c r="G919" s="29">
        <v>4673</v>
      </c>
    </row>
    <row r="920" spans="1:7" ht="15.75" customHeight="1" x14ac:dyDescent="0.25">
      <c r="A920" s="36" t="s">
        <v>1664</v>
      </c>
      <c r="B920" s="36">
        <v>16</v>
      </c>
      <c r="C920" s="36" t="s">
        <v>1670</v>
      </c>
      <c r="D920" s="36">
        <v>55</v>
      </c>
      <c r="E920" s="36" t="s">
        <v>1674</v>
      </c>
      <c r="F920" s="36">
        <v>1024</v>
      </c>
      <c r="G920" s="29">
        <v>4677</v>
      </c>
    </row>
    <row r="921" spans="1:7" ht="15.75" customHeight="1" x14ac:dyDescent="0.25">
      <c r="A921" s="36" t="s">
        <v>1664</v>
      </c>
      <c r="B921" s="36">
        <v>16</v>
      </c>
      <c r="C921" s="36" t="s">
        <v>1670</v>
      </c>
      <c r="D921" s="36">
        <v>55</v>
      </c>
      <c r="E921" s="36" t="s">
        <v>601</v>
      </c>
      <c r="F921" s="36">
        <v>1002</v>
      </c>
      <c r="G921" s="29">
        <v>4676</v>
      </c>
    </row>
    <row r="922" spans="1:7" ht="15.75" customHeight="1" x14ac:dyDescent="0.25">
      <c r="A922" s="36" t="s">
        <v>1664</v>
      </c>
      <c r="B922" s="36">
        <v>16</v>
      </c>
      <c r="C922" s="36" t="s">
        <v>1670</v>
      </c>
      <c r="D922" s="36">
        <v>55</v>
      </c>
      <c r="E922" s="36" t="s">
        <v>1675</v>
      </c>
      <c r="F922" s="36">
        <v>556</v>
      </c>
      <c r="G922" s="29">
        <v>4674</v>
      </c>
    </row>
    <row r="923" spans="1:7" ht="15.75" customHeight="1" x14ac:dyDescent="0.25">
      <c r="A923" s="36" t="s">
        <v>1664</v>
      </c>
      <c r="B923" s="36">
        <v>16</v>
      </c>
      <c r="C923" s="36" t="s">
        <v>1676</v>
      </c>
      <c r="D923" s="36">
        <v>160</v>
      </c>
      <c r="E923" s="36" t="s">
        <v>1677</v>
      </c>
      <c r="F923" s="36">
        <v>85</v>
      </c>
      <c r="G923" s="29">
        <v>4678</v>
      </c>
    </row>
    <row r="924" spans="1:7" ht="15.75" customHeight="1" x14ac:dyDescent="0.25">
      <c r="A924" s="36" t="s">
        <v>1664</v>
      </c>
      <c r="B924" s="36">
        <v>16</v>
      </c>
      <c r="C924" s="36" t="s">
        <v>1676</v>
      </c>
      <c r="D924" s="36">
        <v>160</v>
      </c>
      <c r="E924" s="36" t="s">
        <v>1678</v>
      </c>
      <c r="F924" s="36">
        <v>883</v>
      </c>
      <c r="G924" s="29">
        <v>4682</v>
      </c>
    </row>
    <row r="925" spans="1:7" ht="15.75" customHeight="1" x14ac:dyDescent="0.25">
      <c r="A925" s="36" t="s">
        <v>1664</v>
      </c>
      <c r="B925" s="36">
        <v>16</v>
      </c>
      <c r="C925" s="36" t="s">
        <v>1676</v>
      </c>
      <c r="D925" s="36">
        <v>160</v>
      </c>
      <c r="E925" s="36" t="s">
        <v>1679</v>
      </c>
      <c r="F925" s="36">
        <v>1060</v>
      </c>
      <c r="G925" s="29">
        <v>4683</v>
      </c>
    </row>
    <row r="926" spans="1:7" ht="15.75" customHeight="1" x14ac:dyDescent="0.25">
      <c r="A926" s="36" t="s">
        <v>1664</v>
      </c>
      <c r="B926" s="36">
        <v>16</v>
      </c>
      <c r="C926" s="36" t="s">
        <v>1676</v>
      </c>
      <c r="D926" s="36">
        <v>160</v>
      </c>
      <c r="E926" s="36" t="s">
        <v>1680</v>
      </c>
      <c r="F926" s="36">
        <v>247</v>
      </c>
      <c r="G926" s="29">
        <v>4679</v>
      </c>
    </row>
    <row r="927" spans="1:7" ht="15.75" customHeight="1" x14ac:dyDescent="0.25">
      <c r="A927" s="36" t="s">
        <v>1664</v>
      </c>
      <c r="B927" s="36">
        <v>16</v>
      </c>
      <c r="C927" s="36" t="s">
        <v>1676</v>
      </c>
      <c r="D927" s="36">
        <v>160</v>
      </c>
      <c r="E927" s="36" t="s">
        <v>1681</v>
      </c>
      <c r="F927" s="36">
        <v>274</v>
      </c>
      <c r="G927" s="29">
        <v>4680</v>
      </c>
    </row>
    <row r="928" spans="1:7" ht="15.75" customHeight="1" x14ac:dyDescent="0.25">
      <c r="A928" s="36" t="s">
        <v>1664</v>
      </c>
      <c r="B928" s="36">
        <v>16</v>
      </c>
      <c r="C928" s="36" t="s">
        <v>1676</v>
      </c>
      <c r="D928" s="36">
        <v>160</v>
      </c>
      <c r="E928" s="36" t="s">
        <v>1682</v>
      </c>
      <c r="F928" s="36">
        <v>703</v>
      </c>
      <c r="G928" s="29">
        <v>4681</v>
      </c>
    </row>
    <row r="929" spans="1:7" ht="15.75" customHeight="1" x14ac:dyDescent="0.25">
      <c r="A929" s="36" t="s">
        <v>1664</v>
      </c>
      <c r="B929" s="36">
        <v>16</v>
      </c>
      <c r="C929" s="36" t="s">
        <v>606</v>
      </c>
      <c r="D929" s="36">
        <v>208</v>
      </c>
      <c r="E929" s="36" t="s">
        <v>1683</v>
      </c>
      <c r="F929" s="36">
        <v>774</v>
      </c>
      <c r="G929" s="29">
        <v>4666</v>
      </c>
    </row>
    <row r="930" spans="1:7" ht="15.75" customHeight="1" x14ac:dyDescent="0.25">
      <c r="A930" s="36" t="s">
        <v>1664</v>
      </c>
      <c r="B930" s="36">
        <v>16</v>
      </c>
      <c r="C930" s="36" t="s">
        <v>606</v>
      </c>
      <c r="D930" s="36">
        <v>208</v>
      </c>
      <c r="E930" s="36" t="s">
        <v>1684</v>
      </c>
      <c r="F930" s="36">
        <v>20</v>
      </c>
      <c r="G930" s="29">
        <v>4663</v>
      </c>
    </row>
    <row r="931" spans="1:7" ht="15.75" customHeight="1" x14ac:dyDescent="0.25">
      <c r="A931" s="36" t="s">
        <v>1664</v>
      </c>
      <c r="B931" s="36">
        <v>16</v>
      </c>
      <c r="C931" s="36" t="s">
        <v>606</v>
      </c>
      <c r="D931" s="36">
        <v>208</v>
      </c>
      <c r="E931" s="36" t="s">
        <v>1685</v>
      </c>
      <c r="F931" s="36">
        <v>213</v>
      </c>
      <c r="G931" s="29">
        <v>4664</v>
      </c>
    </row>
    <row r="932" spans="1:7" ht="15.75" customHeight="1" x14ac:dyDescent="0.25">
      <c r="A932" s="36" t="s">
        <v>1664</v>
      </c>
      <c r="B932" s="36">
        <v>16</v>
      </c>
      <c r="C932" s="36" t="s">
        <v>606</v>
      </c>
      <c r="D932" s="36">
        <v>208</v>
      </c>
      <c r="E932" s="36" t="s">
        <v>1686</v>
      </c>
      <c r="F932" s="36">
        <v>1070</v>
      </c>
      <c r="G932" s="29">
        <v>4668</v>
      </c>
    </row>
    <row r="933" spans="1:7" ht="15.75" customHeight="1" x14ac:dyDescent="0.25">
      <c r="A933" s="36" t="s">
        <v>1664</v>
      </c>
      <c r="B933" s="36">
        <v>16</v>
      </c>
      <c r="C933" s="36" t="s">
        <v>606</v>
      </c>
      <c r="D933" s="36">
        <v>208</v>
      </c>
      <c r="E933" s="36" t="s">
        <v>1687</v>
      </c>
      <c r="F933" s="36">
        <v>700</v>
      </c>
      <c r="G933" s="29">
        <v>4665</v>
      </c>
    </row>
    <row r="934" spans="1:7" ht="15.75" customHeight="1" x14ac:dyDescent="0.25">
      <c r="A934" s="36" t="s">
        <v>1664</v>
      </c>
      <c r="B934" s="36">
        <v>16</v>
      </c>
      <c r="C934" s="36" t="s">
        <v>606</v>
      </c>
      <c r="D934" s="36">
        <v>208</v>
      </c>
      <c r="E934" s="36" t="s">
        <v>1688</v>
      </c>
      <c r="F934" s="36">
        <v>776</v>
      </c>
      <c r="G934" s="29">
        <v>4667</v>
      </c>
    </row>
    <row r="935" spans="1:7" ht="15.75" customHeight="1" x14ac:dyDescent="0.25">
      <c r="A935" s="36" t="s">
        <v>1664</v>
      </c>
      <c r="B935" s="36">
        <v>16</v>
      </c>
      <c r="C935" s="36" t="s">
        <v>606</v>
      </c>
      <c r="D935" s="36">
        <v>208</v>
      </c>
      <c r="E935" s="36" t="s">
        <v>1689</v>
      </c>
      <c r="F935" s="36">
        <v>777</v>
      </c>
      <c r="G935" s="29">
        <v>603</v>
      </c>
    </row>
    <row r="936" spans="1:7" ht="15.75" customHeight="1" x14ac:dyDescent="0.25">
      <c r="A936" s="36" t="s">
        <v>1664</v>
      </c>
      <c r="B936" s="36">
        <v>16</v>
      </c>
      <c r="C936" s="36" t="s">
        <v>606</v>
      </c>
      <c r="D936" s="36">
        <v>208</v>
      </c>
      <c r="E936" s="36" t="s">
        <v>1690</v>
      </c>
      <c r="F936" s="36">
        <v>1086</v>
      </c>
      <c r="G936" s="29">
        <v>4662</v>
      </c>
    </row>
    <row r="937" spans="1:7" ht="15.75" customHeight="1" x14ac:dyDescent="0.25">
      <c r="A937" s="37" t="s">
        <v>569</v>
      </c>
      <c r="B937" s="37">
        <v>17</v>
      </c>
      <c r="C937" s="37" t="s">
        <v>1691</v>
      </c>
      <c r="D937" s="37">
        <v>2</v>
      </c>
      <c r="E937" s="37" t="s">
        <v>1692</v>
      </c>
      <c r="F937" s="37">
        <v>1172</v>
      </c>
      <c r="G937" s="29">
        <v>4958</v>
      </c>
    </row>
    <row r="938" spans="1:7" ht="15.75" customHeight="1" x14ac:dyDescent="0.25">
      <c r="A938" s="37" t="s">
        <v>569</v>
      </c>
      <c r="B938" s="37">
        <v>17</v>
      </c>
      <c r="C938" s="37" t="s">
        <v>1691</v>
      </c>
      <c r="D938" s="37">
        <v>2</v>
      </c>
      <c r="E938" s="37" t="s">
        <v>1693</v>
      </c>
      <c r="F938" s="37">
        <v>1093</v>
      </c>
      <c r="G938" s="29">
        <v>4957</v>
      </c>
    </row>
    <row r="939" spans="1:7" ht="15.75" customHeight="1" x14ac:dyDescent="0.25">
      <c r="A939" s="37" t="s">
        <v>569</v>
      </c>
      <c r="B939" s="37">
        <v>17</v>
      </c>
      <c r="C939" s="37" t="s">
        <v>1691</v>
      </c>
      <c r="D939" s="37">
        <v>2</v>
      </c>
      <c r="E939" s="37" t="s">
        <v>1694</v>
      </c>
      <c r="F939" s="37">
        <v>993</v>
      </c>
      <c r="G939" s="29">
        <v>4956</v>
      </c>
    </row>
    <row r="940" spans="1:7" ht="15.75" customHeight="1" x14ac:dyDescent="0.25">
      <c r="A940" s="37" t="s">
        <v>569</v>
      </c>
      <c r="B940" s="37">
        <v>17</v>
      </c>
      <c r="C940" s="37" t="s">
        <v>1691</v>
      </c>
      <c r="D940" s="37">
        <v>2</v>
      </c>
      <c r="E940" s="37" t="s">
        <v>1695</v>
      </c>
      <c r="F940" s="37">
        <v>666</v>
      </c>
      <c r="G940" s="29">
        <v>4953</v>
      </c>
    </row>
    <row r="941" spans="1:7" ht="15.75" customHeight="1" x14ac:dyDescent="0.25">
      <c r="A941" s="37" t="s">
        <v>569</v>
      </c>
      <c r="B941" s="37">
        <v>17</v>
      </c>
      <c r="C941" s="37" t="s">
        <v>1691</v>
      </c>
      <c r="D941" s="37">
        <v>2</v>
      </c>
      <c r="E941" s="37" t="s">
        <v>1696</v>
      </c>
      <c r="F941" s="37">
        <v>151</v>
      </c>
      <c r="G941" s="29">
        <v>4954</v>
      </c>
    </row>
    <row r="942" spans="1:7" ht="15.75" customHeight="1" x14ac:dyDescent="0.25">
      <c r="A942" s="37" t="s">
        <v>569</v>
      </c>
      <c r="B942" s="37">
        <v>17</v>
      </c>
      <c r="C942" s="37" t="s">
        <v>1691</v>
      </c>
      <c r="D942" s="37">
        <v>2</v>
      </c>
      <c r="E942" s="37" t="s">
        <v>1697</v>
      </c>
      <c r="F942" s="37">
        <v>241</v>
      </c>
      <c r="G942" s="29">
        <v>4955</v>
      </c>
    </row>
    <row r="943" spans="1:7" ht="15.75" customHeight="1" x14ac:dyDescent="0.25">
      <c r="A943" s="37" t="s">
        <v>569</v>
      </c>
      <c r="B943" s="37">
        <v>17</v>
      </c>
      <c r="C943" s="37" t="s">
        <v>1698</v>
      </c>
      <c r="D943" s="37">
        <v>87</v>
      </c>
      <c r="E943" s="37" t="s">
        <v>1699</v>
      </c>
      <c r="F943" s="37">
        <v>971</v>
      </c>
      <c r="G943" s="29">
        <v>4965</v>
      </c>
    </row>
    <row r="944" spans="1:7" ht="15.75" customHeight="1" x14ac:dyDescent="0.25">
      <c r="A944" s="37" t="s">
        <v>569</v>
      </c>
      <c r="B944" s="37">
        <v>17</v>
      </c>
      <c r="C944" s="37" t="s">
        <v>1698</v>
      </c>
      <c r="D944" s="37">
        <v>87</v>
      </c>
      <c r="E944" s="37" t="s">
        <v>1288</v>
      </c>
      <c r="F944" s="37">
        <v>866</v>
      </c>
      <c r="G944" s="29">
        <v>4964</v>
      </c>
    </row>
    <row r="945" spans="1:7" ht="15.75" customHeight="1" x14ac:dyDescent="0.25">
      <c r="A945" s="37" t="s">
        <v>569</v>
      </c>
      <c r="B945" s="37">
        <v>17</v>
      </c>
      <c r="C945" s="37" t="s">
        <v>1698</v>
      </c>
      <c r="D945" s="37">
        <v>87</v>
      </c>
      <c r="E945" s="37" t="s">
        <v>1700</v>
      </c>
      <c r="F945" s="37">
        <v>1109</v>
      </c>
      <c r="G945" s="29">
        <v>4966</v>
      </c>
    </row>
    <row r="946" spans="1:7" ht="15.75" customHeight="1" x14ac:dyDescent="0.25">
      <c r="A946" s="37" t="s">
        <v>569</v>
      </c>
      <c r="B946" s="37">
        <v>17</v>
      </c>
      <c r="C946" s="37" t="s">
        <v>1698</v>
      </c>
      <c r="D946" s="37">
        <v>87</v>
      </c>
      <c r="E946" s="37" t="s">
        <v>1701</v>
      </c>
      <c r="F946" s="37">
        <v>356</v>
      </c>
      <c r="G946" s="29">
        <v>4960</v>
      </c>
    </row>
    <row r="947" spans="1:7" ht="15.75" customHeight="1" x14ac:dyDescent="0.25">
      <c r="A947" s="37" t="s">
        <v>569</v>
      </c>
      <c r="B947" s="37">
        <v>17</v>
      </c>
      <c r="C947" s="37" t="s">
        <v>1698</v>
      </c>
      <c r="D947" s="37">
        <v>87</v>
      </c>
      <c r="E947" s="37" t="s">
        <v>1702</v>
      </c>
      <c r="F947" s="37">
        <v>538</v>
      </c>
      <c r="G947" s="29">
        <v>4961</v>
      </c>
    </row>
    <row r="948" spans="1:7" ht="15.75" customHeight="1" x14ac:dyDescent="0.25">
      <c r="A948" s="37" t="s">
        <v>569</v>
      </c>
      <c r="B948" s="37">
        <v>17</v>
      </c>
      <c r="C948" s="37" t="s">
        <v>1698</v>
      </c>
      <c r="D948" s="37">
        <v>87</v>
      </c>
      <c r="E948" s="37" t="s">
        <v>1703</v>
      </c>
      <c r="F948" s="37">
        <v>827</v>
      </c>
      <c r="G948" s="29">
        <v>4963</v>
      </c>
    </row>
    <row r="949" spans="1:7" ht="15.75" customHeight="1" x14ac:dyDescent="0.25">
      <c r="A949" s="37" t="s">
        <v>569</v>
      </c>
      <c r="B949" s="37">
        <v>17</v>
      </c>
      <c r="C949" s="37" t="s">
        <v>1698</v>
      </c>
      <c r="D949" s="37">
        <v>87</v>
      </c>
      <c r="E949" s="37" t="s">
        <v>1704</v>
      </c>
      <c r="F949" s="37">
        <v>502</v>
      </c>
      <c r="G949" s="29">
        <v>4959</v>
      </c>
    </row>
    <row r="950" spans="1:7" ht="15.75" customHeight="1" x14ac:dyDescent="0.25">
      <c r="A950" s="37" t="s">
        <v>569</v>
      </c>
      <c r="B950" s="37">
        <v>17</v>
      </c>
      <c r="C950" s="37" t="s">
        <v>1698</v>
      </c>
      <c r="D950" s="37">
        <v>87</v>
      </c>
      <c r="E950" s="37" t="s">
        <v>1705</v>
      </c>
      <c r="F950" s="37">
        <v>746</v>
      </c>
      <c r="G950" s="29">
        <v>4962</v>
      </c>
    </row>
    <row r="951" spans="1:7" ht="15.75" customHeight="1" x14ac:dyDescent="0.25">
      <c r="A951" s="37" t="s">
        <v>569</v>
      </c>
      <c r="B951" s="37">
        <v>17</v>
      </c>
      <c r="C951" s="37" t="s">
        <v>1698</v>
      </c>
      <c r="D951" s="37">
        <v>87</v>
      </c>
      <c r="E951" s="37" t="s">
        <v>1706</v>
      </c>
      <c r="F951" s="37">
        <v>1125</v>
      </c>
      <c r="G951" s="29">
        <v>4967</v>
      </c>
    </row>
    <row r="952" spans="1:7" ht="15.75" customHeight="1" x14ac:dyDescent="0.25">
      <c r="A952" s="37" t="s">
        <v>569</v>
      </c>
      <c r="B952" s="37">
        <v>17</v>
      </c>
      <c r="C952" s="37" t="s">
        <v>1707</v>
      </c>
      <c r="D952" s="37">
        <v>100</v>
      </c>
      <c r="E952" s="37" t="s">
        <v>1708</v>
      </c>
      <c r="F952" s="37">
        <v>570</v>
      </c>
      <c r="G952" s="29">
        <v>4968</v>
      </c>
    </row>
    <row r="953" spans="1:7" ht="15.75" customHeight="1" x14ac:dyDescent="0.25">
      <c r="A953" s="37" t="s">
        <v>569</v>
      </c>
      <c r="B953" s="37">
        <v>17</v>
      </c>
      <c r="C953" s="37" t="s">
        <v>1707</v>
      </c>
      <c r="D953" s="37">
        <v>100</v>
      </c>
      <c r="E953" s="37" t="s">
        <v>1709</v>
      </c>
      <c r="F953" s="37">
        <v>76</v>
      </c>
      <c r="G953" s="29">
        <v>4969</v>
      </c>
    </row>
    <row r="954" spans="1:7" ht="15.75" customHeight="1" x14ac:dyDescent="0.25">
      <c r="A954" s="37" t="s">
        <v>569</v>
      </c>
      <c r="B954" s="37">
        <v>17</v>
      </c>
      <c r="C954" s="37" t="s">
        <v>1707</v>
      </c>
      <c r="D954" s="37">
        <v>100</v>
      </c>
      <c r="E954" s="37" t="s">
        <v>1710</v>
      </c>
      <c r="F954" s="37">
        <v>775</v>
      </c>
      <c r="G954" s="29">
        <v>4970</v>
      </c>
    </row>
    <row r="955" spans="1:7" ht="15.75" customHeight="1" x14ac:dyDescent="0.25">
      <c r="A955" s="37" t="s">
        <v>569</v>
      </c>
      <c r="B955" s="37">
        <v>17</v>
      </c>
      <c r="C955" s="37" t="s">
        <v>1707</v>
      </c>
      <c r="D955" s="37">
        <v>100</v>
      </c>
      <c r="E955" s="37" t="s">
        <v>1711</v>
      </c>
      <c r="F955" s="37">
        <v>914</v>
      </c>
      <c r="G955" s="29">
        <v>4971</v>
      </c>
    </row>
    <row r="956" spans="1:7" ht="15.75" customHeight="1" x14ac:dyDescent="0.25">
      <c r="A956" s="37" t="s">
        <v>569</v>
      </c>
      <c r="B956" s="37">
        <v>17</v>
      </c>
      <c r="C956" s="37" t="s">
        <v>1707</v>
      </c>
      <c r="D956" s="37">
        <v>100</v>
      </c>
      <c r="E956" s="37" t="s">
        <v>1712</v>
      </c>
      <c r="F956" s="37">
        <v>910</v>
      </c>
      <c r="G956" s="29">
        <v>4972</v>
      </c>
    </row>
    <row r="957" spans="1:7" ht="15.75" customHeight="1" x14ac:dyDescent="0.25">
      <c r="A957" s="37" t="s">
        <v>569</v>
      </c>
      <c r="B957" s="37">
        <v>17</v>
      </c>
      <c r="C957" s="37" t="s">
        <v>1707</v>
      </c>
      <c r="D957" s="37">
        <v>100</v>
      </c>
      <c r="E957" s="37" t="s">
        <v>1713</v>
      </c>
      <c r="F957" s="37">
        <v>976</v>
      </c>
      <c r="G957" s="29">
        <v>4973</v>
      </c>
    </row>
    <row r="958" spans="1:7" ht="15.75" customHeight="1" x14ac:dyDescent="0.25">
      <c r="A958" s="37" t="s">
        <v>569</v>
      </c>
      <c r="B958" s="37">
        <v>17</v>
      </c>
      <c r="C958" s="37" t="s">
        <v>1714</v>
      </c>
      <c r="D958" s="37">
        <v>124</v>
      </c>
      <c r="E958" s="37" t="s">
        <v>905</v>
      </c>
      <c r="F958" s="37">
        <v>373</v>
      </c>
      <c r="G958" s="29">
        <v>4946</v>
      </c>
    </row>
    <row r="959" spans="1:7" ht="15.75" customHeight="1" x14ac:dyDescent="0.25">
      <c r="A959" s="37" t="s">
        <v>569</v>
      </c>
      <c r="B959" s="37">
        <v>17</v>
      </c>
      <c r="C959" s="37" t="s">
        <v>1714</v>
      </c>
      <c r="D959" s="37">
        <v>124</v>
      </c>
      <c r="E959" s="37" t="s">
        <v>1715</v>
      </c>
      <c r="F959" s="37">
        <v>932</v>
      </c>
      <c r="G959" s="29">
        <v>4951</v>
      </c>
    </row>
    <row r="960" spans="1:7" ht="15.75" customHeight="1" x14ac:dyDescent="0.25">
      <c r="A960" s="37" t="s">
        <v>569</v>
      </c>
      <c r="B960" s="37">
        <v>17</v>
      </c>
      <c r="C960" s="37" t="s">
        <v>1714</v>
      </c>
      <c r="D960" s="37">
        <v>124</v>
      </c>
      <c r="E960" s="37" t="s">
        <v>1716</v>
      </c>
      <c r="F960" s="37">
        <v>1075</v>
      </c>
      <c r="G960" s="29">
        <v>4952</v>
      </c>
    </row>
    <row r="961" spans="1:7" ht="15.75" customHeight="1" x14ac:dyDescent="0.25">
      <c r="A961" s="37" t="s">
        <v>569</v>
      </c>
      <c r="B961" s="37">
        <v>17</v>
      </c>
      <c r="C961" s="37" t="s">
        <v>1714</v>
      </c>
      <c r="D961" s="37">
        <v>124</v>
      </c>
      <c r="E961" s="37" t="s">
        <v>1717</v>
      </c>
      <c r="F961" s="37">
        <v>25</v>
      </c>
      <c r="G961" s="29">
        <v>4942</v>
      </c>
    </row>
    <row r="962" spans="1:7" ht="15.75" customHeight="1" x14ac:dyDescent="0.25">
      <c r="A962" s="37" t="s">
        <v>569</v>
      </c>
      <c r="B962" s="37">
        <v>17</v>
      </c>
      <c r="C962" s="37" t="s">
        <v>1714</v>
      </c>
      <c r="D962" s="37">
        <v>124</v>
      </c>
      <c r="E962" s="37" t="s">
        <v>1718</v>
      </c>
      <c r="F962" s="37">
        <v>769</v>
      </c>
      <c r="G962" s="29">
        <v>4941</v>
      </c>
    </row>
    <row r="963" spans="1:7" ht="15.75" customHeight="1" x14ac:dyDescent="0.25">
      <c r="A963" s="37" t="s">
        <v>569</v>
      </c>
      <c r="B963" s="37">
        <v>17</v>
      </c>
      <c r="C963" s="37" t="s">
        <v>1714</v>
      </c>
      <c r="D963" s="37">
        <v>124</v>
      </c>
      <c r="E963" s="37" t="s">
        <v>1719</v>
      </c>
      <c r="F963" s="37">
        <v>278</v>
      </c>
      <c r="G963" s="29">
        <v>4943</v>
      </c>
    </row>
    <row r="964" spans="1:7" ht="15.75" customHeight="1" x14ac:dyDescent="0.25">
      <c r="A964" s="37" t="s">
        <v>569</v>
      </c>
      <c r="B964" s="37">
        <v>17</v>
      </c>
      <c r="C964" s="37" t="s">
        <v>1714</v>
      </c>
      <c r="D964" s="37">
        <v>124</v>
      </c>
      <c r="E964" s="37" t="s">
        <v>1720</v>
      </c>
      <c r="F964" s="37">
        <v>491</v>
      </c>
      <c r="G964" s="29">
        <v>4948</v>
      </c>
    </row>
    <row r="965" spans="1:7" ht="15.75" customHeight="1" x14ac:dyDescent="0.25">
      <c r="A965" s="37" t="s">
        <v>569</v>
      </c>
      <c r="B965" s="37">
        <v>17</v>
      </c>
      <c r="C965" s="37" t="s">
        <v>1714</v>
      </c>
      <c r="D965" s="37">
        <v>124</v>
      </c>
      <c r="E965" s="37" t="s">
        <v>1721</v>
      </c>
      <c r="F965" s="37">
        <v>664</v>
      </c>
      <c r="G965" s="29">
        <v>4949</v>
      </c>
    </row>
    <row r="966" spans="1:7" ht="15.75" customHeight="1" x14ac:dyDescent="0.25">
      <c r="A966" s="37" t="s">
        <v>569</v>
      </c>
      <c r="B966" s="37">
        <v>17</v>
      </c>
      <c r="C966" s="37" t="s">
        <v>1714</v>
      </c>
      <c r="D966" s="37">
        <v>124</v>
      </c>
      <c r="E966" s="37" t="s">
        <v>1722</v>
      </c>
      <c r="F966" s="37">
        <v>308</v>
      </c>
      <c r="G966" s="29">
        <v>4944</v>
      </c>
    </row>
    <row r="967" spans="1:7" ht="15.75" customHeight="1" x14ac:dyDescent="0.25">
      <c r="A967" s="37" t="s">
        <v>569</v>
      </c>
      <c r="B967" s="37">
        <v>17</v>
      </c>
      <c r="C967" s="37" t="s">
        <v>1714</v>
      </c>
      <c r="D967" s="37">
        <v>124</v>
      </c>
      <c r="E967" s="37" t="s">
        <v>1723</v>
      </c>
      <c r="F967" s="37">
        <v>911</v>
      </c>
      <c r="G967" s="29">
        <v>4950</v>
      </c>
    </row>
    <row r="968" spans="1:7" ht="15.75" customHeight="1" x14ac:dyDescent="0.25">
      <c r="A968" s="37" t="s">
        <v>569</v>
      </c>
      <c r="B968" s="37">
        <v>17</v>
      </c>
      <c r="C968" s="37" t="s">
        <v>1714</v>
      </c>
      <c r="D968" s="37">
        <v>124</v>
      </c>
      <c r="E968" s="37" t="s">
        <v>1724</v>
      </c>
      <c r="F968" s="37">
        <v>453</v>
      </c>
      <c r="G968" s="29">
        <v>4947</v>
      </c>
    </row>
    <row r="969" spans="1:7" ht="15.75" customHeight="1" x14ac:dyDescent="0.25">
      <c r="A969" s="37" t="s">
        <v>569</v>
      </c>
      <c r="B969" s="37">
        <v>17</v>
      </c>
      <c r="C969" s="37" t="s">
        <v>1714</v>
      </c>
      <c r="D969" s="37">
        <v>124</v>
      </c>
      <c r="E969" s="37" t="s">
        <v>1725</v>
      </c>
      <c r="F969" s="37">
        <v>310</v>
      </c>
      <c r="G969" s="29">
        <v>4945</v>
      </c>
    </row>
    <row r="970" spans="1:7" ht="15.75" customHeight="1" x14ac:dyDescent="0.25">
      <c r="A970" s="38" t="s">
        <v>1726</v>
      </c>
      <c r="B970" s="38">
        <v>18</v>
      </c>
      <c r="C970" s="38" t="s">
        <v>1727</v>
      </c>
      <c r="D970" s="38">
        <v>7</v>
      </c>
      <c r="E970" s="38" t="s">
        <v>1728</v>
      </c>
      <c r="F970" s="38">
        <v>269</v>
      </c>
      <c r="G970" s="29">
        <v>4704</v>
      </c>
    </row>
    <row r="971" spans="1:7" ht="15.75" customHeight="1" x14ac:dyDescent="0.25">
      <c r="A971" s="38" t="s">
        <v>1726</v>
      </c>
      <c r="B971" s="38">
        <v>18</v>
      </c>
      <c r="C971" s="38" t="s">
        <v>1727</v>
      </c>
      <c r="D971" s="38">
        <v>7</v>
      </c>
      <c r="E971" s="38" t="s">
        <v>1729</v>
      </c>
      <c r="F971" s="38">
        <v>56</v>
      </c>
      <c r="G971" s="29">
        <v>4703</v>
      </c>
    </row>
    <row r="972" spans="1:7" ht="15.75" customHeight="1" x14ac:dyDescent="0.25">
      <c r="A972" s="38" t="s">
        <v>1726</v>
      </c>
      <c r="B972" s="38">
        <v>18</v>
      </c>
      <c r="C972" s="38" t="s">
        <v>564</v>
      </c>
      <c r="D972" s="38">
        <v>106</v>
      </c>
      <c r="E972" s="38" t="s">
        <v>1730</v>
      </c>
      <c r="F972" s="38">
        <v>593</v>
      </c>
      <c r="G972" s="29">
        <v>4700</v>
      </c>
    </row>
    <row r="973" spans="1:7" ht="15.75" customHeight="1" x14ac:dyDescent="0.25">
      <c r="A973" s="38" t="s">
        <v>1726</v>
      </c>
      <c r="B973" s="38">
        <v>18</v>
      </c>
      <c r="C973" s="38" t="s">
        <v>564</v>
      </c>
      <c r="D973" s="38">
        <v>106</v>
      </c>
      <c r="E973" s="38" t="s">
        <v>1731</v>
      </c>
      <c r="F973" s="38">
        <v>620</v>
      </c>
      <c r="G973" s="29">
        <v>4699</v>
      </c>
    </row>
    <row r="974" spans="1:7" ht="15.75" customHeight="1" x14ac:dyDescent="0.25">
      <c r="A974" s="38" t="s">
        <v>1726</v>
      </c>
      <c r="B974" s="38">
        <v>18</v>
      </c>
      <c r="C974" s="38" t="s">
        <v>564</v>
      </c>
      <c r="D974" s="38">
        <v>106</v>
      </c>
      <c r="E974" s="38" t="s">
        <v>1732</v>
      </c>
      <c r="F974" s="38">
        <v>1033</v>
      </c>
      <c r="G974" s="29">
        <v>4701</v>
      </c>
    </row>
    <row r="975" spans="1:7" ht="15.75" customHeight="1" x14ac:dyDescent="0.25">
      <c r="A975" s="38" t="s">
        <v>1726</v>
      </c>
      <c r="B975" s="38">
        <v>18</v>
      </c>
      <c r="C975" s="38" t="s">
        <v>1733</v>
      </c>
      <c r="D975" s="38">
        <v>136</v>
      </c>
      <c r="E975" s="38" t="s">
        <v>1734</v>
      </c>
      <c r="F975" s="38">
        <v>142</v>
      </c>
      <c r="G975" s="29">
        <v>4686</v>
      </c>
    </row>
    <row r="976" spans="1:7" ht="15.75" customHeight="1" x14ac:dyDescent="0.25">
      <c r="A976" s="38" t="s">
        <v>1726</v>
      </c>
      <c r="B976" s="38">
        <v>18</v>
      </c>
      <c r="C976" s="38" t="s">
        <v>1733</v>
      </c>
      <c r="D976" s="38">
        <v>136</v>
      </c>
      <c r="E976" s="38" t="s">
        <v>1735</v>
      </c>
      <c r="F976" s="38">
        <v>1023</v>
      </c>
      <c r="G976" s="29">
        <v>4693</v>
      </c>
    </row>
    <row r="977" spans="1:7" ht="15.75" customHeight="1" x14ac:dyDescent="0.25">
      <c r="A977" s="38" t="s">
        <v>1726</v>
      </c>
      <c r="B977" s="38">
        <v>18</v>
      </c>
      <c r="C977" s="38" t="s">
        <v>1733</v>
      </c>
      <c r="D977" s="38">
        <v>136</v>
      </c>
      <c r="E977" s="38" t="s">
        <v>1736</v>
      </c>
      <c r="F977" s="38">
        <v>1149</v>
      </c>
      <c r="G977" s="29">
        <v>4697</v>
      </c>
    </row>
    <row r="978" spans="1:7" ht="15.75" customHeight="1" x14ac:dyDescent="0.25">
      <c r="A978" s="38" t="s">
        <v>1726</v>
      </c>
      <c r="B978" s="38">
        <v>18</v>
      </c>
      <c r="C978" s="38" t="s">
        <v>1733</v>
      </c>
      <c r="D978" s="38">
        <v>136</v>
      </c>
      <c r="E978" s="38" t="s">
        <v>1737</v>
      </c>
      <c r="F978" s="38">
        <v>361</v>
      </c>
      <c r="G978" s="29">
        <v>4688</v>
      </c>
    </row>
    <row r="979" spans="1:7" ht="15.75" customHeight="1" x14ac:dyDescent="0.25">
      <c r="A979" s="38" t="s">
        <v>1726</v>
      </c>
      <c r="B979" s="38">
        <v>18</v>
      </c>
      <c r="C979" s="38" t="s">
        <v>1733</v>
      </c>
      <c r="D979" s="38">
        <v>136</v>
      </c>
      <c r="E979" s="38" t="s">
        <v>1738</v>
      </c>
      <c r="F979" s="38">
        <v>808</v>
      </c>
      <c r="G979" s="29">
        <v>4691</v>
      </c>
    </row>
    <row r="980" spans="1:7" ht="15.75" customHeight="1" x14ac:dyDescent="0.25">
      <c r="A980" s="38" t="s">
        <v>1726</v>
      </c>
      <c r="B980" s="38">
        <v>18</v>
      </c>
      <c r="C980" s="38" t="s">
        <v>1733</v>
      </c>
      <c r="D980" s="38">
        <v>136</v>
      </c>
      <c r="E980" s="38" t="s">
        <v>1739</v>
      </c>
      <c r="F980" s="38">
        <v>1044</v>
      </c>
      <c r="G980" s="29">
        <v>4694</v>
      </c>
    </row>
    <row r="981" spans="1:7" ht="15.75" customHeight="1" x14ac:dyDescent="0.25">
      <c r="A981" s="38" t="s">
        <v>1726</v>
      </c>
      <c r="B981" s="38">
        <v>18</v>
      </c>
      <c r="C981" s="38" t="s">
        <v>1733</v>
      </c>
      <c r="D981" s="38">
        <v>136</v>
      </c>
      <c r="E981" s="38" t="s">
        <v>546</v>
      </c>
      <c r="F981" s="38">
        <v>346</v>
      </c>
      <c r="G981" s="29">
        <v>4698</v>
      </c>
    </row>
    <row r="982" spans="1:7" ht="15.75" customHeight="1" x14ac:dyDescent="0.25">
      <c r="A982" s="38" t="s">
        <v>1726</v>
      </c>
      <c r="B982" s="38">
        <v>18</v>
      </c>
      <c r="C982" s="38" t="s">
        <v>1733</v>
      </c>
      <c r="D982" s="38">
        <v>136</v>
      </c>
      <c r="E982" s="38" t="s">
        <v>1740</v>
      </c>
      <c r="F982" s="38">
        <v>633</v>
      </c>
      <c r="G982" s="29">
        <v>4689</v>
      </c>
    </row>
    <row r="983" spans="1:7" ht="15.75" customHeight="1" x14ac:dyDescent="0.25">
      <c r="A983" s="38" t="s">
        <v>1726</v>
      </c>
      <c r="B983" s="38">
        <v>18</v>
      </c>
      <c r="C983" s="38" t="s">
        <v>1733</v>
      </c>
      <c r="D983" s="38">
        <v>136</v>
      </c>
      <c r="E983" s="38" t="s">
        <v>1741</v>
      </c>
      <c r="F983" s="38">
        <v>810</v>
      </c>
      <c r="G983" s="29">
        <v>4692</v>
      </c>
    </row>
    <row r="984" spans="1:7" ht="15.75" customHeight="1" x14ac:dyDescent="0.25">
      <c r="A984" s="38" t="s">
        <v>1726</v>
      </c>
      <c r="B984" s="38">
        <v>18</v>
      </c>
      <c r="C984" s="38" t="s">
        <v>1733</v>
      </c>
      <c r="D984" s="38">
        <v>136</v>
      </c>
      <c r="E984" s="38" t="s">
        <v>745</v>
      </c>
      <c r="F984" s="38">
        <v>1081</v>
      </c>
      <c r="G984" s="29">
        <v>4695</v>
      </c>
    </row>
    <row r="985" spans="1:7" ht="15.75" customHeight="1" x14ac:dyDescent="0.25">
      <c r="A985" s="38" t="s">
        <v>1726</v>
      </c>
      <c r="B985" s="38">
        <v>18</v>
      </c>
      <c r="C985" s="38" t="s">
        <v>1733</v>
      </c>
      <c r="D985" s="38">
        <v>136</v>
      </c>
      <c r="E985" s="38" t="s">
        <v>1742</v>
      </c>
      <c r="F985" s="38">
        <v>787</v>
      </c>
      <c r="G985" s="29">
        <v>4685</v>
      </c>
    </row>
    <row r="986" spans="1:7" ht="15.75" customHeight="1" x14ac:dyDescent="0.25">
      <c r="A986" s="38" t="s">
        <v>1726</v>
      </c>
      <c r="B986" s="38">
        <v>18</v>
      </c>
      <c r="C986" s="38" t="s">
        <v>1733</v>
      </c>
      <c r="D986" s="38">
        <v>136</v>
      </c>
      <c r="E986" s="38" t="s">
        <v>1743</v>
      </c>
      <c r="F986" s="38">
        <v>280</v>
      </c>
      <c r="G986" s="29">
        <v>4687</v>
      </c>
    </row>
    <row r="987" spans="1:7" ht="15.75" customHeight="1" x14ac:dyDescent="0.25">
      <c r="A987" s="38" t="s">
        <v>1726</v>
      </c>
      <c r="B987" s="38">
        <v>18</v>
      </c>
      <c r="C987" s="38" t="s">
        <v>1733</v>
      </c>
      <c r="D987" s="38">
        <v>136</v>
      </c>
      <c r="E987" s="38" t="s">
        <v>1744</v>
      </c>
      <c r="F987" s="38">
        <v>745</v>
      </c>
      <c r="G987" s="29">
        <v>4690</v>
      </c>
    </row>
    <row r="988" spans="1:7" ht="15.75" customHeight="1" x14ac:dyDescent="0.25">
      <c r="A988" s="38" t="s">
        <v>1726</v>
      </c>
      <c r="B988" s="38">
        <v>18</v>
      </c>
      <c r="C988" s="38" t="s">
        <v>1733</v>
      </c>
      <c r="D988" s="38">
        <v>136</v>
      </c>
      <c r="E988" s="38" t="s">
        <v>1745</v>
      </c>
      <c r="F988" s="38">
        <v>1089</v>
      </c>
      <c r="G988" s="29">
        <v>4696</v>
      </c>
    </row>
    <row r="989" spans="1:7" ht="15.75" customHeight="1" x14ac:dyDescent="0.25">
      <c r="A989" s="38" t="s">
        <v>1726</v>
      </c>
      <c r="B989" s="38">
        <v>18</v>
      </c>
      <c r="C989" s="38" t="s">
        <v>1746</v>
      </c>
      <c r="D989" s="38">
        <v>186</v>
      </c>
      <c r="E989" s="38" t="s">
        <v>1747</v>
      </c>
      <c r="F989" s="38">
        <v>986</v>
      </c>
      <c r="G989" s="29">
        <v>4702</v>
      </c>
    </row>
    <row r="990" spans="1:7" ht="15.75" customHeight="1" x14ac:dyDescent="0.25">
      <c r="A990" s="38" t="s">
        <v>1726</v>
      </c>
      <c r="B990" s="38">
        <v>18</v>
      </c>
      <c r="C990" s="38" t="s">
        <v>1746</v>
      </c>
      <c r="D990" s="38">
        <v>186</v>
      </c>
      <c r="E990" s="38" t="s">
        <v>924</v>
      </c>
      <c r="F990" s="38">
        <v>987</v>
      </c>
      <c r="G990" s="29">
        <v>604</v>
      </c>
    </row>
    <row r="991" spans="1:7" ht="15.75" customHeight="1" x14ac:dyDescent="0.25">
      <c r="A991" s="39" t="s">
        <v>1748</v>
      </c>
      <c r="B991" s="39">
        <v>19</v>
      </c>
      <c r="C991" s="39" t="s">
        <v>525</v>
      </c>
      <c r="D991" s="39">
        <v>30</v>
      </c>
      <c r="E991" s="39" t="s">
        <v>1749</v>
      </c>
      <c r="F991" s="39">
        <v>143</v>
      </c>
      <c r="G991" s="29">
        <v>4766</v>
      </c>
    </row>
    <row r="992" spans="1:7" ht="15.75" customHeight="1" x14ac:dyDescent="0.25">
      <c r="A992" s="39" t="s">
        <v>1748</v>
      </c>
      <c r="B992" s="39">
        <v>19</v>
      </c>
      <c r="C992" s="39" t="s">
        <v>525</v>
      </c>
      <c r="D992" s="39">
        <v>30</v>
      </c>
      <c r="E992" s="39" t="s">
        <v>1750</v>
      </c>
      <c r="F992" s="39">
        <v>62</v>
      </c>
      <c r="G992" s="29">
        <v>4765</v>
      </c>
    </row>
    <row r="993" spans="1:7" ht="15.75" customHeight="1" x14ac:dyDescent="0.25">
      <c r="A993" s="39" t="s">
        <v>1748</v>
      </c>
      <c r="B993" s="39">
        <v>19</v>
      </c>
      <c r="C993" s="39" t="s">
        <v>525</v>
      </c>
      <c r="D993" s="39">
        <v>30</v>
      </c>
      <c r="E993" s="39" t="s">
        <v>1751</v>
      </c>
      <c r="F993" s="39">
        <v>1006</v>
      </c>
      <c r="G993" s="29">
        <v>4769</v>
      </c>
    </row>
    <row r="994" spans="1:7" ht="15.75" customHeight="1" x14ac:dyDescent="0.25">
      <c r="A994" s="39" t="s">
        <v>1748</v>
      </c>
      <c r="B994" s="39">
        <v>19</v>
      </c>
      <c r="C994" s="39" t="s">
        <v>525</v>
      </c>
      <c r="D994" s="39">
        <v>30</v>
      </c>
      <c r="E994" s="39" t="s">
        <v>1752</v>
      </c>
      <c r="F994" s="39">
        <v>481</v>
      </c>
      <c r="G994" s="29">
        <v>4764</v>
      </c>
    </row>
    <row r="995" spans="1:7" ht="15.75" customHeight="1" x14ac:dyDescent="0.25">
      <c r="A995" s="39" t="s">
        <v>1748</v>
      </c>
      <c r="B995" s="39">
        <v>19</v>
      </c>
      <c r="C995" s="39" t="s">
        <v>525</v>
      </c>
      <c r="D995" s="39">
        <v>30</v>
      </c>
      <c r="E995" s="39" t="s">
        <v>525</v>
      </c>
      <c r="F995" s="39">
        <v>170</v>
      </c>
      <c r="G995" s="29">
        <v>4763</v>
      </c>
    </row>
    <row r="996" spans="1:7" ht="15.75" customHeight="1" x14ac:dyDescent="0.25">
      <c r="A996" s="39" t="s">
        <v>1748</v>
      </c>
      <c r="B996" s="39">
        <v>19</v>
      </c>
      <c r="C996" s="39" t="s">
        <v>525</v>
      </c>
      <c r="D996" s="39">
        <v>30</v>
      </c>
      <c r="E996" s="39" t="s">
        <v>1753</v>
      </c>
      <c r="F996" s="39">
        <v>676</v>
      </c>
      <c r="G996" s="29">
        <v>4768</v>
      </c>
    </row>
    <row r="997" spans="1:7" ht="15.75" customHeight="1" x14ac:dyDescent="0.25">
      <c r="A997" s="39" t="s">
        <v>1748</v>
      </c>
      <c r="B997" s="39">
        <v>19</v>
      </c>
      <c r="C997" s="39" t="s">
        <v>525</v>
      </c>
      <c r="D997" s="39">
        <v>30</v>
      </c>
      <c r="E997" s="39" t="s">
        <v>1754</v>
      </c>
      <c r="F997" s="39">
        <v>671</v>
      </c>
      <c r="G997" s="29">
        <v>4767</v>
      </c>
    </row>
    <row r="998" spans="1:7" ht="15.75" customHeight="1" x14ac:dyDescent="0.25">
      <c r="A998" s="39" t="s">
        <v>1748</v>
      </c>
      <c r="B998" s="39">
        <v>19</v>
      </c>
      <c r="C998" s="39" t="s">
        <v>525</v>
      </c>
      <c r="D998" s="39">
        <v>30</v>
      </c>
      <c r="E998" s="39" t="s">
        <v>1755</v>
      </c>
      <c r="F998" s="39">
        <v>80</v>
      </c>
      <c r="G998" s="29">
        <v>4762</v>
      </c>
    </row>
    <row r="999" spans="1:7" ht="15.75" customHeight="1" x14ac:dyDescent="0.25">
      <c r="A999" s="39" t="s">
        <v>1748</v>
      </c>
      <c r="B999" s="39">
        <v>19</v>
      </c>
      <c r="C999" s="39" t="s">
        <v>1756</v>
      </c>
      <c r="D999" s="39">
        <v>105</v>
      </c>
      <c r="E999" s="39" t="s">
        <v>1757</v>
      </c>
      <c r="F999" s="39">
        <v>30</v>
      </c>
      <c r="G999" s="29">
        <v>4771</v>
      </c>
    </row>
    <row r="1000" spans="1:7" ht="15.75" customHeight="1" x14ac:dyDescent="0.25">
      <c r="A1000" s="39" t="s">
        <v>1748</v>
      </c>
      <c r="B1000" s="39">
        <v>19</v>
      </c>
      <c r="C1000" s="39" t="s">
        <v>1756</v>
      </c>
      <c r="D1000" s="39">
        <v>105</v>
      </c>
      <c r="E1000" s="39" t="s">
        <v>1758</v>
      </c>
      <c r="F1000" s="39">
        <v>303</v>
      </c>
      <c r="G1000" s="29">
        <v>4774</v>
      </c>
    </row>
    <row r="1001" spans="1:7" ht="15.75" customHeight="1" x14ac:dyDescent="0.25">
      <c r="A1001" s="39" t="s">
        <v>1748</v>
      </c>
      <c r="B1001" s="39">
        <v>19</v>
      </c>
      <c r="C1001" s="39" t="s">
        <v>1756</v>
      </c>
      <c r="D1001" s="39">
        <v>105</v>
      </c>
      <c r="E1001" s="39" t="s">
        <v>1759</v>
      </c>
      <c r="F1001" s="39">
        <v>606</v>
      </c>
      <c r="G1001" s="29">
        <v>4775</v>
      </c>
    </row>
    <row r="1002" spans="1:7" ht="15.75" customHeight="1" x14ac:dyDescent="0.25">
      <c r="A1002" s="39" t="s">
        <v>1748</v>
      </c>
      <c r="B1002" s="39">
        <v>19</v>
      </c>
      <c r="C1002" s="39" t="s">
        <v>1756</v>
      </c>
      <c r="D1002" s="39">
        <v>105</v>
      </c>
      <c r="E1002" s="39" t="s">
        <v>1760</v>
      </c>
      <c r="F1002" s="39">
        <v>272</v>
      </c>
      <c r="G1002" s="29">
        <v>4773</v>
      </c>
    </row>
    <row r="1003" spans="1:7" ht="15.75" customHeight="1" x14ac:dyDescent="0.25">
      <c r="A1003" s="39" t="s">
        <v>1748</v>
      </c>
      <c r="B1003" s="39">
        <v>19</v>
      </c>
      <c r="C1003" s="39" t="s">
        <v>1756</v>
      </c>
      <c r="D1003" s="39">
        <v>105</v>
      </c>
      <c r="E1003" s="39" t="s">
        <v>1761</v>
      </c>
      <c r="F1003" s="39">
        <v>31</v>
      </c>
      <c r="G1003" s="29">
        <v>4772</v>
      </c>
    </row>
    <row r="1004" spans="1:7" ht="15.75" customHeight="1" x14ac:dyDescent="0.25">
      <c r="A1004" s="39" t="s">
        <v>1748</v>
      </c>
      <c r="B1004" s="39">
        <v>19</v>
      </c>
      <c r="C1004" s="39" t="s">
        <v>1756</v>
      </c>
      <c r="D1004" s="39">
        <v>105</v>
      </c>
      <c r="E1004" s="39" t="s">
        <v>1762</v>
      </c>
      <c r="F1004" s="39">
        <v>1132</v>
      </c>
      <c r="G1004" s="29">
        <v>4777</v>
      </c>
    </row>
    <row r="1005" spans="1:7" ht="15.75" customHeight="1" x14ac:dyDescent="0.25">
      <c r="A1005" s="39" t="s">
        <v>1748</v>
      </c>
      <c r="B1005" s="39">
        <v>19</v>
      </c>
      <c r="C1005" s="39" t="s">
        <v>1756</v>
      </c>
      <c r="D1005" s="39">
        <v>105</v>
      </c>
      <c r="E1005" s="39" t="s">
        <v>1206</v>
      </c>
      <c r="F1005" s="39">
        <v>1072</v>
      </c>
      <c r="G1005" s="29">
        <v>4776</v>
      </c>
    </row>
    <row r="1006" spans="1:7" ht="15.75" customHeight="1" x14ac:dyDescent="0.25">
      <c r="A1006" s="39" t="s">
        <v>1748</v>
      </c>
      <c r="B1006" s="39">
        <v>19</v>
      </c>
      <c r="C1006" s="39" t="s">
        <v>1756</v>
      </c>
      <c r="D1006" s="39">
        <v>105</v>
      </c>
      <c r="E1006" s="39" t="s">
        <v>1763</v>
      </c>
      <c r="F1006" s="39">
        <v>587</v>
      </c>
      <c r="G1006" s="29">
        <v>4770</v>
      </c>
    </row>
    <row r="1007" spans="1:7" ht="15.75" customHeight="1" x14ac:dyDescent="0.25">
      <c r="A1007" s="39" t="s">
        <v>1748</v>
      </c>
      <c r="B1007" s="39">
        <v>19</v>
      </c>
      <c r="C1007" s="39" t="s">
        <v>1764</v>
      </c>
      <c r="D1007" s="39">
        <v>141</v>
      </c>
      <c r="E1007" s="39" t="s">
        <v>1765</v>
      </c>
      <c r="F1007" s="39">
        <v>597</v>
      </c>
      <c r="G1007" s="29">
        <v>4780</v>
      </c>
    </row>
    <row r="1008" spans="1:7" ht="15.75" customHeight="1" x14ac:dyDescent="0.25">
      <c r="A1008" s="39" t="s">
        <v>1748</v>
      </c>
      <c r="B1008" s="39">
        <v>19</v>
      </c>
      <c r="C1008" s="39" t="s">
        <v>1764</v>
      </c>
      <c r="D1008" s="39">
        <v>141</v>
      </c>
      <c r="E1008" s="39" t="s">
        <v>1766</v>
      </c>
      <c r="F1008" s="39">
        <v>1064</v>
      </c>
      <c r="G1008" s="29">
        <v>4778</v>
      </c>
    </row>
    <row r="1009" spans="1:7" ht="15.75" customHeight="1" x14ac:dyDescent="0.25">
      <c r="A1009" s="39" t="s">
        <v>1748</v>
      </c>
      <c r="B1009" s="39">
        <v>19</v>
      </c>
      <c r="C1009" s="39" t="s">
        <v>1764</v>
      </c>
      <c r="D1009" s="39">
        <v>141</v>
      </c>
      <c r="E1009" s="39" t="s">
        <v>1767</v>
      </c>
      <c r="F1009" s="39">
        <v>1117</v>
      </c>
      <c r="G1009" s="29">
        <v>4782</v>
      </c>
    </row>
    <row r="1010" spans="1:7" ht="15.75" customHeight="1" x14ac:dyDescent="0.25">
      <c r="A1010" s="39" t="s">
        <v>1748</v>
      </c>
      <c r="B1010" s="39">
        <v>19</v>
      </c>
      <c r="C1010" s="39" t="s">
        <v>1764</v>
      </c>
      <c r="D1010" s="39">
        <v>141</v>
      </c>
      <c r="E1010" s="39" t="s">
        <v>1348</v>
      </c>
      <c r="F1010" s="39">
        <v>499</v>
      </c>
      <c r="G1010" s="29">
        <v>4779</v>
      </c>
    </row>
    <row r="1011" spans="1:7" ht="15.75" customHeight="1" x14ac:dyDescent="0.25">
      <c r="A1011" s="39" t="s">
        <v>1748</v>
      </c>
      <c r="B1011" s="39">
        <v>19</v>
      </c>
      <c r="C1011" s="39" t="s">
        <v>1764</v>
      </c>
      <c r="D1011" s="39">
        <v>141</v>
      </c>
      <c r="E1011" s="39" t="s">
        <v>1768</v>
      </c>
      <c r="F1011" s="39">
        <v>1099</v>
      </c>
      <c r="G1011" s="29">
        <v>4781</v>
      </c>
    </row>
    <row r="1012" spans="1:7" ht="15.75" customHeight="1" x14ac:dyDescent="0.25">
      <c r="A1012" s="39" t="s">
        <v>1748</v>
      </c>
      <c r="B1012" s="39">
        <v>19</v>
      </c>
      <c r="C1012" s="39" t="s">
        <v>1769</v>
      </c>
      <c r="D1012" s="39">
        <v>142</v>
      </c>
      <c r="E1012" s="39" t="s">
        <v>1770</v>
      </c>
      <c r="F1012" s="39">
        <v>717</v>
      </c>
      <c r="G1012" s="29">
        <v>4802</v>
      </c>
    </row>
    <row r="1013" spans="1:7" ht="15.75" customHeight="1" x14ac:dyDescent="0.25">
      <c r="A1013" s="39" t="s">
        <v>1748</v>
      </c>
      <c r="B1013" s="39">
        <v>19</v>
      </c>
      <c r="C1013" s="39" t="s">
        <v>1771</v>
      </c>
      <c r="D1013" s="39">
        <v>154</v>
      </c>
      <c r="E1013" s="39" t="s">
        <v>1772</v>
      </c>
      <c r="F1013" s="39">
        <v>778</v>
      </c>
      <c r="G1013" s="29">
        <v>4803</v>
      </c>
    </row>
    <row r="1014" spans="1:7" ht="15.75" customHeight="1" x14ac:dyDescent="0.25">
      <c r="A1014" s="39" t="s">
        <v>1748</v>
      </c>
      <c r="B1014" s="39">
        <v>19</v>
      </c>
      <c r="C1014" s="39" t="s">
        <v>520</v>
      </c>
      <c r="D1014" s="39">
        <v>164</v>
      </c>
      <c r="E1014" s="39" t="s">
        <v>1773</v>
      </c>
      <c r="F1014" s="39">
        <v>1002</v>
      </c>
      <c r="G1014" s="29">
        <v>612</v>
      </c>
    </row>
    <row r="1015" spans="1:7" ht="15.75" customHeight="1" x14ac:dyDescent="0.25">
      <c r="A1015" s="39" t="s">
        <v>1748</v>
      </c>
      <c r="B1015" s="39">
        <v>19</v>
      </c>
      <c r="C1015" s="39" t="s">
        <v>520</v>
      </c>
      <c r="D1015" s="39">
        <v>164</v>
      </c>
      <c r="E1015" s="39" t="s">
        <v>1774</v>
      </c>
      <c r="F1015" s="39">
        <v>22</v>
      </c>
      <c r="G1015" s="29">
        <v>4729</v>
      </c>
    </row>
    <row r="1016" spans="1:7" ht="15.75" customHeight="1" x14ac:dyDescent="0.25">
      <c r="A1016" s="39" t="s">
        <v>1748</v>
      </c>
      <c r="B1016" s="39">
        <v>19</v>
      </c>
      <c r="C1016" s="39" t="s">
        <v>520</v>
      </c>
      <c r="D1016" s="39">
        <v>164</v>
      </c>
      <c r="E1016" s="39" t="s">
        <v>1775</v>
      </c>
      <c r="F1016" s="39">
        <v>26</v>
      </c>
      <c r="G1016" s="29">
        <v>4705</v>
      </c>
    </row>
    <row r="1017" spans="1:7" ht="15.75" customHeight="1" x14ac:dyDescent="0.25">
      <c r="A1017" s="39" t="s">
        <v>1748</v>
      </c>
      <c r="B1017" s="39">
        <v>19</v>
      </c>
      <c r="C1017" s="39" t="s">
        <v>520</v>
      </c>
      <c r="D1017" s="39">
        <v>164</v>
      </c>
      <c r="E1017" s="39" t="s">
        <v>1776</v>
      </c>
      <c r="F1017" s="39">
        <v>34</v>
      </c>
      <c r="G1017" s="29">
        <v>4730</v>
      </c>
    </row>
    <row r="1018" spans="1:7" ht="15.75" customHeight="1" x14ac:dyDescent="0.25">
      <c r="A1018" s="39" t="s">
        <v>1748</v>
      </c>
      <c r="B1018" s="39">
        <v>19</v>
      </c>
      <c r="C1018" s="39" t="s">
        <v>520</v>
      </c>
      <c r="D1018" s="39">
        <v>164</v>
      </c>
      <c r="E1018" s="39" t="s">
        <v>1777</v>
      </c>
      <c r="F1018" s="39">
        <v>71</v>
      </c>
      <c r="G1018" s="29">
        <v>4731</v>
      </c>
    </row>
    <row r="1019" spans="1:7" ht="15.75" customHeight="1" x14ac:dyDescent="0.25">
      <c r="A1019" s="39" t="s">
        <v>1748</v>
      </c>
      <c r="B1019" s="39">
        <v>19</v>
      </c>
      <c r="C1019" s="39" t="s">
        <v>520</v>
      </c>
      <c r="D1019" s="39">
        <v>164</v>
      </c>
      <c r="E1019" s="39" t="s">
        <v>1778</v>
      </c>
      <c r="F1019" s="39">
        <v>999</v>
      </c>
      <c r="G1019" s="29">
        <v>605</v>
      </c>
    </row>
    <row r="1020" spans="1:7" ht="15.75" customHeight="1" x14ac:dyDescent="0.25">
      <c r="A1020" s="39" t="s">
        <v>1748</v>
      </c>
      <c r="B1020" s="39">
        <v>19</v>
      </c>
      <c r="C1020" s="39" t="s">
        <v>520</v>
      </c>
      <c r="D1020" s="39">
        <v>164</v>
      </c>
      <c r="E1020" s="39" t="s">
        <v>1779</v>
      </c>
      <c r="F1020" s="39">
        <v>108</v>
      </c>
      <c r="G1020" s="29">
        <v>4706</v>
      </c>
    </row>
    <row r="1021" spans="1:7" ht="15.75" customHeight="1" x14ac:dyDescent="0.25">
      <c r="A1021" s="39" t="s">
        <v>1748</v>
      </c>
      <c r="B1021" s="39">
        <v>19</v>
      </c>
      <c r="C1021" s="39" t="s">
        <v>520</v>
      </c>
      <c r="D1021" s="39">
        <v>164</v>
      </c>
      <c r="E1021" s="39" t="s">
        <v>1780</v>
      </c>
      <c r="F1021" s="39">
        <v>131</v>
      </c>
      <c r="G1021" s="29">
        <v>4732</v>
      </c>
    </row>
    <row r="1022" spans="1:7" ht="15.75" customHeight="1" x14ac:dyDescent="0.25">
      <c r="A1022" s="39" t="s">
        <v>1748</v>
      </c>
      <c r="B1022" s="39">
        <v>19</v>
      </c>
      <c r="C1022" s="39" t="s">
        <v>520</v>
      </c>
      <c r="D1022" s="39">
        <v>164</v>
      </c>
      <c r="E1022" s="39" t="s">
        <v>1781</v>
      </c>
      <c r="F1022" s="39">
        <v>134</v>
      </c>
      <c r="G1022" s="29">
        <v>4733</v>
      </c>
    </row>
    <row r="1023" spans="1:7" ht="15.75" customHeight="1" x14ac:dyDescent="0.25">
      <c r="A1023" s="39" t="s">
        <v>1748</v>
      </c>
      <c r="B1023" s="39">
        <v>19</v>
      </c>
      <c r="C1023" s="39" t="s">
        <v>520</v>
      </c>
      <c r="D1023" s="39">
        <v>164</v>
      </c>
      <c r="E1023" s="39" t="s">
        <v>1782</v>
      </c>
      <c r="F1023" s="39">
        <v>157</v>
      </c>
      <c r="G1023" s="29">
        <v>4719</v>
      </c>
    </row>
    <row r="1024" spans="1:7" ht="15.75" customHeight="1" x14ac:dyDescent="0.25">
      <c r="A1024" s="39" t="s">
        <v>1748</v>
      </c>
      <c r="B1024" s="39">
        <v>19</v>
      </c>
      <c r="C1024" s="39" t="s">
        <v>520</v>
      </c>
      <c r="D1024" s="39">
        <v>164</v>
      </c>
      <c r="E1024" s="39" t="s">
        <v>1783</v>
      </c>
      <c r="F1024" s="39">
        <v>1000</v>
      </c>
      <c r="G1024" s="29">
        <v>607</v>
      </c>
    </row>
    <row r="1025" spans="1:7" ht="15.75" customHeight="1" x14ac:dyDescent="0.25">
      <c r="A1025" s="39" t="s">
        <v>1748</v>
      </c>
      <c r="B1025" s="39">
        <v>19</v>
      </c>
      <c r="C1025" s="39" t="s">
        <v>520</v>
      </c>
      <c r="D1025" s="39">
        <v>164</v>
      </c>
      <c r="E1025" s="39" t="s">
        <v>1784</v>
      </c>
      <c r="F1025" s="39">
        <v>187</v>
      </c>
      <c r="G1025" s="29">
        <v>4708</v>
      </c>
    </row>
    <row r="1026" spans="1:7" ht="15.75" customHeight="1" x14ac:dyDescent="0.25">
      <c r="A1026" s="39" t="s">
        <v>1748</v>
      </c>
      <c r="B1026" s="39">
        <v>19</v>
      </c>
      <c r="C1026" s="39" t="s">
        <v>520</v>
      </c>
      <c r="D1026" s="39">
        <v>164</v>
      </c>
      <c r="E1026" s="39" t="s">
        <v>1785</v>
      </c>
      <c r="F1026" s="39">
        <v>188</v>
      </c>
      <c r="G1026" s="29">
        <v>4736</v>
      </c>
    </row>
    <row r="1027" spans="1:7" ht="15.75" customHeight="1" x14ac:dyDescent="0.25">
      <c r="A1027" s="39" t="s">
        <v>1748</v>
      </c>
      <c r="B1027" s="39">
        <v>19</v>
      </c>
      <c r="C1027" s="39" t="s">
        <v>520</v>
      </c>
      <c r="D1027" s="39">
        <v>164</v>
      </c>
      <c r="E1027" s="39" t="s">
        <v>1786</v>
      </c>
      <c r="F1027" s="39">
        <v>189</v>
      </c>
      <c r="G1027" s="29">
        <v>4737</v>
      </c>
    </row>
    <row r="1028" spans="1:7" ht="15.75" customHeight="1" x14ac:dyDescent="0.25">
      <c r="A1028" s="39" t="s">
        <v>1748</v>
      </c>
      <c r="B1028" s="39">
        <v>19</v>
      </c>
      <c r="C1028" s="39" t="s">
        <v>520</v>
      </c>
      <c r="D1028" s="39">
        <v>164</v>
      </c>
      <c r="E1028" s="39" t="s">
        <v>1787</v>
      </c>
      <c r="F1028" s="39">
        <v>1003</v>
      </c>
      <c r="G1028" s="29">
        <v>614</v>
      </c>
    </row>
    <row r="1029" spans="1:7" ht="15.75" customHeight="1" x14ac:dyDescent="0.25">
      <c r="A1029" s="39" t="s">
        <v>1748</v>
      </c>
      <c r="B1029" s="39">
        <v>19</v>
      </c>
      <c r="C1029" s="39" t="s">
        <v>520</v>
      </c>
      <c r="D1029" s="39">
        <v>164</v>
      </c>
      <c r="E1029" s="39" t="s">
        <v>1788</v>
      </c>
      <c r="F1029" s="39">
        <v>200</v>
      </c>
      <c r="G1029" s="29">
        <v>4709</v>
      </c>
    </row>
    <row r="1030" spans="1:7" ht="15.75" customHeight="1" x14ac:dyDescent="0.25">
      <c r="A1030" s="39" t="s">
        <v>1748</v>
      </c>
      <c r="B1030" s="39">
        <v>19</v>
      </c>
      <c r="C1030" s="39" t="s">
        <v>520</v>
      </c>
      <c r="D1030" s="39">
        <v>164</v>
      </c>
      <c r="E1030" s="39" t="s">
        <v>1789</v>
      </c>
      <c r="F1030" s="39">
        <v>201</v>
      </c>
      <c r="G1030" s="29">
        <v>4720</v>
      </c>
    </row>
    <row r="1031" spans="1:7" ht="15.75" customHeight="1" x14ac:dyDescent="0.25">
      <c r="A1031" s="39" t="s">
        <v>1748</v>
      </c>
      <c r="B1031" s="39">
        <v>19</v>
      </c>
      <c r="C1031" s="39" t="s">
        <v>520</v>
      </c>
      <c r="D1031" s="39">
        <v>164</v>
      </c>
      <c r="E1031" s="39" t="s">
        <v>1055</v>
      </c>
      <c r="F1031" s="39">
        <v>1001</v>
      </c>
      <c r="G1031" s="29">
        <v>611</v>
      </c>
    </row>
    <row r="1032" spans="1:7" ht="15.75" customHeight="1" x14ac:dyDescent="0.25">
      <c r="A1032" s="39" t="s">
        <v>1748</v>
      </c>
      <c r="B1032" s="39">
        <v>19</v>
      </c>
      <c r="C1032" s="39" t="s">
        <v>520</v>
      </c>
      <c r="D1032" s="39">
        <v>164</v>
      </c>
      <c r="E1032" s="39" t="s">
        <v>1790</v>
      </c>
      <c r="F1032" s="39">
        <v>240</v>
      </c>
      <c r="G1032" s="29">
        <v>4734</v>
      </c>
    </row>
    <row r="1033" spans="1:7" ht="15.75" customHeight="1" x14ac:dyDescent="0.25">
      <c r="A1033" s="39" t="s">
        <v>1748</v>
      </c>
      <c r="B1033" s="39">
        <v>19</v>
      </c>
      <c r="C1033" s="39" t="s">
        <v>520</v>
      </c>
      <c r="D1033" s="39">
        <v>164</v>
      </c>
      <c r="E1033" s="39" t="s">
        <v>1791</v>
      </c>
      <c r="F1033" s="39">
        <v>250</v>
      </c>
      <c r="G1033" s="29">
        <v>4707</v>
      </c>
    </row>
    <row r="1034" spans="1:7" ht="15.75" customHeight="1" x14ac:dyDescent="0.25">
      <c r="A1034" s="39" t="s">
        <v>1748</v>
      </c>
      <c r="B1034" s="39">
        <v>19</v>
      </c>
      <c r="C1034" s="39" t="s">
        <v>520</v>
      </c>
      <c r="D1034" s="39">
        <v>164</v>
      </c>
      <c r="E1034" s="39" t="s">
        <v>1792</v>
      </c>
      <c r="F1034" s="39">
        <v>266</v>
      </c>
      <c r="G1034" s="29">
        <v>4735</v>
      </c>
    </row>
    <row r="1035" spans="1:7" ht="15.75" customHeight="1" x14ac:dyDescent="0.25">
      <c r="A1035" s="39" t="s">
        <v>1748</v>
      </c>
      <c r="B1035" s="39">
        <v>19</v>
      </c>
      <c r="C1035" s="39" t="s">
        <v>520</v>
      </c>
      <c r="D1035" s="39">
        <v>164</v>
      </c>
      <c r="E1035" s="39" t="s">
        <v>748</v>
      </c>
      <c r="F1035" s="39">
        <v>294</v>
      </c>
      <c r="G1035" s="29">
        <v>4721</v>
      </c>
    </row>
    <row r="1036" spans="1:7" ht="15.75" customHeight="1" x14ac:dyDescent="0.25">
      <c r="A1036" s="39" t="s">
        <v>1748</v>
      </c>
      <c r="B1036" s="39">
        <v>19</v>
      </c>
      <c r="C1036" s="39" t="s">
        <v>520</v>
      </c>
      <c r="D1036" s="39">
        <v>164</v>
      </c>
      <c r="E1036" s="39" t="s">
        <v>1793</v>
      </c>
      <c r="F1036" s="39">
        <v>295</v>
      </c>
      <c r="G1036" s="29">
        <v>4722</v>
      </c>
    </row>
    <row r="1037" spans="1:7" ht="15.75" customHeight="1" x14ac:dyDescent="0.25">
      <c r="A1037" s="39" t="s">
        <v>1748</v>
      </c>
      <c r="B1037" s="39">
        <v>19</v>
      </c>
      <c r="C1037" s="39" t="s">
        <v>520</v>
      </c>
      <c r="D1037" s="39">
        <v>164</v>
      </c>
      <c r="E1037" s="39" t="s">
        <v>1794</v>
      </c>
      <c r="F1037" s="39">
        <v>1004</v>
      </c>
      <c r="G1037" s="29">
        <v>615</v>
      </c>
    </row>
    <row r="1038" spans="1:7" ht="15.75" customHeight="1" x14ac:dyDescent="0.25">
      <c r="A1038" s="39" t="s">
        <v>1748</v>
      </c>
      <c r="B1038" s="39">
        <v>19</v>
      </c>
      <c r="C1038" s="39" t="s">
        <v>520</v>
      </c>
      <c r="D1038" s="39">
        <v>164</v>
      </c>
      <c r="E1038" s="39" t="s">
        <v>1795</v>
      </c>
      <c r="F1038" s="39">
        <v>317</v>
      </c>
      <c r="G1038" s="29">
        <v>4723</v>
      </c>
    </row>
    <row r="1039" spans="1:7" ht="15.75" customHeight="1" x14ac:dyDescent="0.25">
      <c r="A1039" s="39" t="s">
        <v>1748</v>
      </c>
      <c r="B1039" s="39">
        <v>19</v>
      </c>
      <c r="C1039" s="39" t="s">
        <v>520</v>
      </c>
      <c r="D1039" s="39">
        <v>164</v>
      </c>
      <c r="E1039" s="39" t="s">
        <v>1796</v>
      </c>
      <c r="F1039" s="39">
        <v>332</v>
      </c>
      <c r="G1039" s="29">
        <v>4738</v>
      </c>
    </row>
    <row r="1040" spans="1:7" ht="15.75" customHeight="1" x14ac:dyDescent="0.25">
      <c r="A1040" s="39" t="s">
        <v>1748</v>
      </c>
      <c r="B1040" s="39">
        <v>19</v>
      </c>
      <c r="C1040" s="39" t="s">
        <v>520</v>
      </c>
      <c r="D1040" s="39">
        <v>164</v>
      </c>
      <c r="E1040" s="39" t="s">
        <v>1522</v>
      </c>
      <c r="F1040" s="39">
        <v>352</v>
      </c>
      <c r="G1040" s="29">
        <v>4724</v>
      </c>
    </row>
    <row r="1041" spans="1:7" ht="15.75" customHeight="1" x14ac:dyDescent="0.25">
      <c r="A1041" s="39" t="s">
        <v>1748</v>
      </c>
      <c r="B1041" s="39">
        <v>19</v>
      </c>
      <c r="C1041" s="39" t="s">
        <v>520</v>
      </c>
      <c r="D1041" s="39">
        <v>164</v>
      </c>
      <c r="E1041" s="39" t="s">
        <v>1797</v>
      </c>
      <c r="F1041" s="39">
        <v>404</v>
      </c>
      <c r="G1041" s="29">
        <v>4739</v>
      </c>
    </row>
    <row r="1042" spans="1:7" ht="15.75" customHeight="1" x14ac:dyDescent="0.25">
      <c r="A1042" s="39" t="s">
        <v>1748</v>
      </c>
      <c r="B1042" s="39">
        <v>19</v>
      </c>
      <c r="C1042" s="39" t="s">
        <v>520</v>
      </c>
      <c r="D1042" s="39">
        <v>164</v>
      </c>
      <c r="E1042" s="39" t="s">
        <v>1798</v>
      </c>
      <c r="F1042" s="39">
        <v>407</v>
      </c>
      <c r="G1042" s="29">
        <v>4725</v>
      </c>
    </row>
    <row r="1043" spans="1:7" ht="15.75" customHeight="1" x14ac:dyDescent="0.25">
      <c r="A1043" s="39" t="s">
        <v>1748</v>
      </c>
      <c r="B1043" s="39">
        <v>19</v>
      </c>
      <c r="C1043" s="39" t="s">
        <v>520</v>
      </c>
      <c r="D1043" s="39">
        <v>164</v>
      </c>
      <c r="E1043" s="39" t="s">
        <v>1799</v>
      </c>
      <c r="F1043" s="39">
        <v>413</v>
      </c>
      <c r="G1043" s="29">
        <v>4740</v>
      </c>
    </row>
    <row r="1044" spans="1:7" ht="15.75" customHeight="1" x14ac:dyDescent="0.25">
      <c r="A1044" s="39" t="s">
        <v>1748</v>
      </c>
      <c r="B1044" s="39">
        <v>19</v>
      </c>
      <c r="C1044" s="39" t="s">
        <v>520</v>
      </c>
      <c r="D1044" s="39">
        <v>164</v>
      </c>
      <c r="E1044" s="39" t="s">
        <v>1800</v>
      </c>
      <c r="F1044" s="39">
        <v>417</v>
      </c>
      <c r="G1044" s="29">
        <v>4710</v>
      </c>
    </row>
    <row r="1045" spans="1:7" ht="15.75" customHeight="1" x14ac:dyDescent="0.25">
      <c r="A1045" s="39" t="s">
        <v>1748</v>
      </c>
      <c r="B1045" s="39">
        <v>19</v>
      </c>
      <c r="C1045" s="39" t="s">
        <v>520</v>
      </c>
      <c r="D1045" s="39">
        <v>164</v>
      </c>
      <c r="E1045" s="39" t="s">
        <v>1801</v>
      </c>
      <c r="F1045" s="39">
        <v>428</v>
      </c>
      <c r="G1045" s="29">
        <v>4741</v>
      </c>
    </row>
    <row r="1046" spans="1:7" ht="15.75" customHeight="1" x14ac:dyDescent="0.25">
      <c r="A1046" s="39" t="s">
        <v>1748</v>
      </c>
      <c r="B1046" s="39">
        <v>19</v>
      </c>
      <c r="C1046" s="39" t="s">
        <v>520</v>
      </c>
      <c r="D1046" s="39">
        <v>164</v>
      </c>
      <c r="E1046" s="39" t="s">
        <v>555</v>
      </c>
      <c r="F1046" s="39">
        <v>1007</v>
      </c>
      <c r="G1046" s="29">
        <v>618</v>
      </c>
    </row>
    <row r="1047" spans="1:7" ht="15.75" customHeight="1" x14ac:dyDescent="0.25">
      <c r="A1047" s="39" t="s">
        <v>1748</v>
      </c>
      <c r="B1047" s="39">
        <v>19</v>
      </c>
      <c r="C1047" s="39" t="s">
        <v>520</v>
      </c>
      <c r="D1047" s="39">
        <v>164</v>
      </c>
      <c r="E1047" s="39" t="s">
        <v>1802</v>
      </c>
      <c r="F1047" s="39">
        <v>1009</v>
      </c>
      <c r="G1047" s="29">
        <v>620</v>
      </c>
    </row>
    <row r="1048" spans="1:7" ht="15.75" customHeight="1" x14ac:dyDescent="0.25">
      <c r="A1048" s="39" t="s">
        <v>1748</v>
      </c>
      <c r="B1048" s="39">
        <v>19</v>
      </c>
      <c r="C1048" s="39" t="s">
        <v>520</v>
      </c>
      <c r="D1048" s="39">
        <v>164</v>
      </c>
      <c r="E1048" s="39" t="s">
        <v>1803</v>
      </c>
      <c r="F1048" s="39">
        <v>495</v>
      </c>
      <c r="G1048" s="29">
        <v>4726</v>
      </c>
    </row>
    <row r="1049" spans="1:7" ht="15.75" customHeight="1" x14ac:dyDescent="0.25">
      <c r="A1049" s="39" t="s">
        <v>1748</v>
      </c>
      <c r="B1049" s="39">
        <v>19</v>
      </c>
      <c r="C1049" s="39" t="s">
        <v>520</v>
      </c>
      <c r="D1049" s="39">
        <v>164</v>
      </c>
      <c r="E1049" s="39" t="s">
        <v>1804</v>
      </c>
      <c r="F1049" s="39">
        <v>1010</v>
      </c>
      <c r="G1049" s="29">
        <v>621</v>
      </c>
    </row>
    <row r="1050" spans="1:7" ht="15.75" customHeight="1" x14ac:dyDescent="0.25">
      <c r="A1050" s="39" t="s">
        <v>1748</v>
      </c>
      <c r="B1050" s="39">
        <v>19</v>
      </c>
      <c r="C1050" s="39" t="s">
        <v>520</v>
      </c>
      <c r="D1050" s="39">
        <v>164</v>
      </c>
      <c r="E1050" s="39" t="s">
        <v>1805</v>
      </c>
      <c r="F1050" s="39">
        <v>1011</v>
      </c>
      <c r="G1050" s="29">
        <v>622</v>
      </c>
    </row>
    <row r="1051" spans="1:7" ht="15.75" customHeight="1" x14ac:dyDescent="0.25">
      <c r="A1051" s="39" t="s">
        <v>1748</v>
      </c>
      <c r="B1051" s="39">
        <v>19</v>
      </c>
      <c r="C1051" s="39" t="s">
        <v>520</v>
      </c>
      <c r="D1051" s="39">
        <v>164</v>
      </c>
      <c r="E1051" s="39" t="s">
        <v>1806</v>
      </c>
      <c r="F1051" s="39">
        <v>500</v>
      </c>
      <c r="G1051" s="29">
        <v>4711</v>
      </c>
    </row>
    <row r="1052" spans="1:7" ht="15.75" customHeight="1" x14ac:dyDescent="0.25">
      <c r="A1052" s="39" t="s">
        <v>1748</v>
      </c>
      <c r="B1052" s="39">
        <v>19</v>
      </c>
      <c r="C1052" s="39" t="s">
        <v>520</v>
      </c>
      <c r="D1052" s="39">
        <v>164</v>
      </c>
      <c r="E1052" s="39" t="s">
        <v>557</v>
      </c>
      <c r="F1052" s="39">
        <v>504</v>
      </c>
      <c r="G1052" s="29">
        <v>4712</v>
      </c>
    </row>
    <row r="1053" spans="1:7" ht="15.75" customHeight="1" x14ac:dyDescent="0.25">
      <c r="A1053" s="39" t="s">
        <v>1748</v>
      </c>
      <c r="B1053" s="39">
        <v>19</v>
      </c>
      <c r="C1053" s="39" t="s">
        <v>520</v>
      </c>
      <c r="D1053" s="39">
        <v>164</v>
      </c>
      <c r="E1053" s="39" t="s">
        <v>1807</v>
      </c>
      <c r="F1053" s="39">
        <v>508</v>
      </c>
      <c r="G1053" s="29">
        <v>4713</v>
      </c>
    </row>
    <row r="1054" spans="1:7" ht="15.75" customHeight="1" x14ac:dyDescent="0.25">
      <c r="A1054" s="39" t="s">
        <v>1748</v>
      </c>
      <c r="B1054" s="39">
        <v>19</v>
      </c>
      <c r="C1054" s="39" t="s">
        <v>520</v>
      </c>
      <c r="D1054" s="39">
        <v>164</v>
      </c>
      <c r="E1054" s="39" t="s">
        <v>1808</v>
      </c>
      <c r="F1054" s="39">
        <v>1013</v>
      </c>
      <c r="G1054" s="29">
        <v>624</v>
      </c>
    </row>
    <row r="1055" spans="1:7" ht="15.75" customHeight="1" x14ac:dyDescent="0.25">
      <c r="A1055" s="39" t="s">
        <v>1748</v>
      </c>
      <c r="B1055" s="39">
        <v>19</v>
      </c>
      <c r="C1055" s="39" t="s">
        <v>520</v>
      </c>
      <c r="D1055" s="39">
        <v>164</v>
      </c>
      <c r="E1055" s="39" t="s">
        <v>1809</v>
      </c>
      <c r="F1055" s="39">
        <v>1012</v>
      </c>
      <c r="G1055" s="29">
        <v>623</v>
      </c>
    </row>
    <row r="1056" spans="1:7" ht="15.75" customHeight="1" x14ac:dyDescent="0.25">
      <c r="A1056" s="39" t="s">
        <v>1748</v>
      </c>
      <c r="B1056" s="39">
        <v>19</v>
      </c>
      <c r="C1056" s="39" t="s">
        <v>520</v>
      </c>
      <c r="D1056" s="39">
        <v>164</v>
      </c>
      <c r="E1056" s="39" t="s">
        <v>1810</v>
      </c>
      <c r="F1056" s="39">
        <v>512</v>
      </c>
      <c r="G1056" s="29">
        <v>4742</v>
      </c>
    </row>
    <row r="1057" spans="1:7" ht="15.75" customHeight="1" x14ac:dyDescent="0.25">
      <c r="A1057" s="39" t="s">
        <v>1748</v>
      </c>
      <c r="B1057" s="39">
        <v>19</v>
      </c>
      <c r="C1057" s="39" t="s">
        <v>520</v>
      </c>
      <c r="D1057" s="39">
        <v>164</v>
      </c>
      <c r="E1057" s="39" t="s">
        <v>1811</v>
      </c>
      <c r="F1057" s="39">
        <v>532</v>
      </c>
      <c r="G1057" s="29">
        <v>4714</v>
      </c>
    </row>
    <row r="1058" spans="1:7" ht="15.75" customHeight="1" x14ac:dyDescent="0.25">
      <c r="A1058" s="39" t="s">
        <v>1748</v>
      </c>
      <c r="B1058" s="39">
        <v>19</v>
      </c>
      <c r="C1058" s="39" t="s">
        <v>520</v>
      </c>
      <c r="D1058" s="39">
        <v>164</v>
      </c>
      <c r="E1058" s="39" t="s">
        <v>1812</v>
      </c>
      <c r="F1058" s="39">
        <v>540</v>
      </c>
      <c r="G1058" s="29">
        <v>4727</v>
      </c>
    </row>
    <row r="1059" spans="1:7" ht="15.75" customHeight="1" x14ac:dyDescent="0.25">
      <c r="A1059" s="39" t="s">
        <v>1748</v>
      </c>
      <c r="B1059" s="39">
        <v>19</v>
      </c>
      <c r="C1059" s="39" t="s">
        <v>520</v>
      </c>
      <c r="D1059" s="39">
        <v>164</v>
      </c>
      <c r="E1059" s="39" t="s">
        <v>1813</v>
      </c>
      <c r="F1059" s="39">
        <v>561</v>
      </c>
      <c r="G1059" s="29">
        <v>4743</v>
      </c>
    </row>
    <row r="1060" spans="1:7" ht="15.75" customHeight="1" x14ac:dyDescent="0.25">
      <c r="A1060" s="39" t="s">
        <v>1748</v>
      </c>
      <c r="B1060" s="39">
        <v>19</v>
      </c>
      <c r="C1060" s="39" t="s">
        <v>520</v>
      </c>
      <c r="D1060" s="39">
        <v>164</v>
      </c>
      <c r="E1060" s="39" t="s">
        <v>1814</v>
      </c>
      <c r="F1060" s="39">
        <v>563</v>
      </c>
      <c r="G1060" s="29">
        <v>4744</v>
      </c>
    </row>
    <row r="1061" spans="1:7" ht="15.75" customHeight="1" x14ac:dyDescent="0.25">
      <c r="A1061" s="39" t="s">
        <v>1748</v>
      </c>
      <c r="B1061" s="39">
        <v>19</v>
      </c>
      <c r="C1061" s="39" t="s">
        <v>520</v>
      </c>
      <c r="D1061" s="39">
        <v>164</v>
      </c>
      <c r="E1061" s="39" t="s">
        <v>1815</v>
      </c>
      <c r="F1061" s="39">
        <v>649</v>
      </c>
      <c r="G1061" s="29">
        <v>4745</v>
      </c>
    </row>
    <row r="1062" spans="1:7" ht="15.75" customHeight="1" x14ac:dyDescent="0.25">
      <c r="A1062" s="39" t="s">
        <v>1748</v>
      </c>
      <c r="B1062" s="39">
        <v>19</v>
      </c>
      <c r="C1062" s="39" t="s">
        <v>520</v>
      </c>
      <c r="D1062" s="39">
        <v>164</v>
      </c>
      <c r="E1062" s="39" t="s">
        <v>1816</v>
      </c>
      <c r="F1062" s="39">
        <v>650</v>
      </c>
      <c r="G1062" s="29">
        <v>4746</v>
      </c>
    </row>
    <row r="1063" spans="1:7" ht="15.75" customHeight="1" x14ac:dyDescent="0.25">
      <c r="A1063" s="39" t="s">
        <v>1748</v>
      </c>
      <c r="B1063" s="39">
        <v>19</v>
      </c>
      <c r="C1063" s="39" t="s">
        <v>520</v>
      </c>
      <c r="D1063" s="39">
        <v>164</v>
      </c>
      <c r="E1063" s="39" t="s">
        <v>1817</v>
      </c>
      <c r="F1063" s="39">
        <v>654</v>
      </c>
      <c r="G1063" s="29">
        <v>4747</v>
      </c>
    </row>
    <row r="1064" spans="1:7" ht="15.75" customHeight="1" x14ac:dyDescent="0.25">
      <c r="A1064" s="39" t="s">
        <v>1748</v>
      </c>
      <c r="B1064" s="39">
        <v>19</v>
      </c>
      <c r="C1064" s="39" t="s">
        <v>520</v>
      </c>
      <c r="D1064" s="39">
        <v>164</v>
      </c>
      <c r="E1064" s="39" t="s">
        <v>1818</v>
      </c>
      <c r="F1064" s="39">
        <v>658</v>
      </c>
      <c r="G1064" s="29">
        <v>4748</v>
      </c>
    </row>
    <row r="1065" spans="1:7" ht="15.75" customHeight="1" x14ac:dyDescent="0.25">
      <c r="A1065" s="39" t="s">
        <v>1748</v>
      </c>
      <c r="B1065" s="39">
        <v>19</v>
      </c>
      <c r="C1065" s="39" t="s">
        <v>520</v>
      </c>
      <c r="D1065" s="39">
        <v>164</v>
      </c>
      <c r="E1065" s="39" t="s">
        <v>1819</v>
      </c>
      <c r="F1065" s="39">
        <v>684</v>
      </c>
      <c r="G1065" s="29">
        <v>4749</v>
      </c>
    </row>
    <row r="1066" spans="1:7" ht="15.75" customHeight="1" x14ac:dyDescent="0.25">
      <c r="A1066" s="39" t="s">
        <v>1748</v>
      </c>
      <c r="B1066" s="39">
        <v>19</v>
      </c>
      <c r="C1066" s="39" t="s">
        <v>520</v>
      </c>
      <c r="D1066" s="39">
        <v>164</v>
      </c>
      <c r="E1066" s="39" t="s">
        <v>1820</v>
      </c>
      <c r="F1066" s="39">
        <v>722</v>
      </c>
      <c r="G1066" s="29">
        <v>4750</v>
      </c>
    </row>
    <row r="1067" spans="1:7" ht="15.75" customHeight="1" x14ac:dyDescent="0.25">
      <c r="A1067" s="39" t="s">
        <v>1748</v>
      </c>
      <c r="B1067" s="39">
        <v>19</v>
      </c>
      <c r="C1067" s="39" t="s">
        <v>520</v>
      </c>
      <c r="D1067" s="39">
        <v>164</v>
      </c>
      <c r="E1067" s="39" t="s">
        <v>1821</v>
      </c>
      <c r="F1067" s="39">
        <v>727</v>
      </c>
      <c r="G1067" s="29">
        <v>4751</v>
      </c>
    </row>
    <row r="1068" spans="1:7" ht="15.75" customHeight="1" x14ac:dyDescent="0.25">
      <c r="A1068" s="39" t="s">
        <v>1748</v>
      </c>
      <c r="B1068" s="39">
        <v>19</v>
      </c>
      <c r="C1068" s="39" t="s">
        <v>520</v>
      </c>
      <c r="D1068" s="39">
        <v>164</v>
      </c>
      <c r="E1068" s="39" t="s">
        <v>1822</v>
      </c>
      <c r="F1068" s="39">
        <v>737</v>
      </c>
      <c r="G1068" s="29">
        <v>4752</v>
      </c>
    </row>
    <row r="1069" spans="1:7" ht="15.75" customHeight="1" x14ac:dyDescent="0.25">
      <c r="A1069" s="39" t="s">
        <v>1748</v>
      </c>
      <c r="B1069" s="39">
        <v>19</v>
      </c>
      <c r="C1069" s="39" t="s">
        <v>520</v>
      </c>
      <c r="D1069" s="39">
        <v>164</v>
      </c>
      <c r="E1069" s="39" t="s">
        <v>1823</v>
      </c>
      <c r="F1069" s="39">
        <v>744</v>
      </c>
      <c r="G1069" s="29">
        <v>4753</v>
      </c>
    </row>
    <row r="1070" spans="1:7" ht="15.75" customHeight="1" x14ac:dyDescent="0.25">
      <c r="A1070" s="39" t="s">
        <v>1748</v>
      </c>
      <c r="B1070" s="39">
        <v>19</v>
      </c>
      <c r="C1070" s="39" t="s">
        <v>520</v>
      </c>
      <c r="D1070" s="39">
        <v>164</v>
      </c>
      <c r="E1070" s="39" t="s">
        <v>1824</v>
      </c>
      <c r="F1070" s="39">
        <v>1014</v>
      </c>
      <c r="G1070" s="29">
        <v>625</v>
      </c>
    </row>
    <row r="1071" spans="1:7" ht="15.75" customHeight="1" x14ac:dyDescent="0.25">
      <c r="A1071" s="39" t="s">
        <v>1748</v>
      </c>
      <c r="B1071" s="39">
        <v>19</v>
      </c>
      <c r="C1071" s="39" t="s">
        <v>520</v>
      </c>
      <c r="D1071" s="39">
        <v>164</v>
      </c>
      <c r="E1071" s="39" t="s">
        <v>1825</v>
      </c>
      <c r="F1071" s="39">
        <v>761</v>
      </c>
      <c r="G1071" s="29">
        <v>4754</v>
      </c>
    </row>
    <row r="1072" spans="1:7" ht="15.75" customHeight="1" x14ac:dyDescent="0.25">
      <c r="A1072" s="39" t="s">
        <v>1748</v>
      </c>
      <c r="B1072" s="39">
        <v>19</v>
      </c>
      <c r="C1072" s="39" t="s">
        <v>520</v>
      </c>
      <c r="D1072" s="39">
        <v>164</v>
      </c>
      <c r="E1072" s="39" t="s">
        <v>1826</v>
      </c>
      <c r="F1072" s="39">
        <v>762</v>
      </c>
      <c r="G1072" s="29">
        <v>4755</v>
      </c>
    </row>
    <row r="1073" spans="1:7" ht="15.75" customHeight="1" x14ac:dyDescent="0.25">
      <c r="A1073" s="39" t="s">
        <v>1748</v>
      </c>
      <c r="B1073" s="39">
        <v>19</v>
      </c>
      <c r="C1073" s="39" t="s">
        <v>520</v>
      </c>
      <c r="D1073" s="39">
        <v>164</v>
      </c>
      <c r="E1073" s="39" t="s">
        <v>1827</v>
      </c>
      <c r="F1073" s="39">
        <v>1015</v>
      </c>
      <c r="G1073" s="29">
        <v>626</v>
      </c>
    </row>
    <row r="1074" spans="1:7" ht="15.75" customHeight="1" x14ac:dyDescent="0.25">
      <c r="A1074" s="39" t="s">
        <v>1748</v>
      </c>
      <c r="B1074" s="39">
        <v>19</v>
      </c>
      <c r="C1074" s="39" t="s">
        <v>520</v>
      </c>
      <c r="D1074" s="39">
        <v>164</v>
      </c>
      <c r="E1074" s="39" t="s">
        <v>1828</v>
      </c>
      <c r="F1074" s="39">
        <v>800</v>
      </c>
      <c r="G1074" s="29">
        <v>4728</v>
      </c>
    </row>
    <row r="1075" spans="1:7" ht="15.75" customHeight="1" x14ac:dyDescent="0.25">
      <c r="A1075" s="39" t="s">
        <v>1748</v>
      </c>
      <c r="B1075" s="39">
        <v>19</v>
      </c>
      <c r="C1075" s="39" t="s">
        <v>520</v>
      </c>
      <c r="D1075" s="39">
        <v>164</v>
      </c>
      <c r="E1075" s="39" t="s">
        <v>1829</v>
      </c>
      <c r="F1075" s="39">
        <v>1016</v>
      </c>
      <c r="G1075" s="29">
        <v>627</v>
      </c>
    </row>
    <row r="1076" spans="1:7" ht="15.75" customHeight="1" x14ac:dyDescent="0.25">
      <c r="A1076" s="39" t="s">
        <v>1748</v>
      </c>
      <c r="B1076" s="39">
        <v>19</v>
      </c>
      <c r="C1076" s="39" t="s">
        <v>520</v>
      </c>
      <c r="D1076" s="39">
        <v>164</v>
      </c>
      <c r="E1076" s="39" t="s">
        <v>1703</v>
      </c>
      <c r="F1076" s="39">
        <v>1017</v>
      </c>
      <c r="G1076" s="29">
        <v>628</v>
      </c>
    </row>
    <row r="1077" spans="1:7" ht="15.75" customHeight="1" x14ac:dyDescent="0.25">
      <c r="A1077" s="39" t="s">
        <v>1748</v>
      </c>
      <c r="B1077" s="39">
        <v>19</v>
      </c>
      <c r="C1077" s="39" t="s">
        <v>520</v>
      </c>
      <c r="D1077" s="39">
        <v>164</v>
      </c>
      <c r="E1077" s="39" t="s">
        <v>882</v>
      </c>
      <c r="F1077" s="39">
        <v>852</v>
      </c>
      <c r="G1077" s="29">
        <v>4756</v>
      </c>
    </row>
    <row r="1078" spans="1:7" ht="15.75" customHeight="1" x14ac:dyDescent="0.25">
      <c r="A1078" s="39" t="s">
        <v>1748</v>
      </c>
      <c r="B1078" s="39">
        <v>19</v>
      </c>
      <c r="C1078" s="39" t="s">
        <v>520</v>
      </c>
      <c r="D1078" s="39">
        <v>164</v>
      </c>
      <c r="E1078" s="39" t="s">
        <v>1830</v>
      </c>
      <c r="F1078" s="39">
        <v>1018</v>
      </c>
      <c r="G1078" s="29">
        <v>629</v>
      </c>
    </row>
    <row r="1079" spans="1:7" ht="15.75" customHeight="1" x14ac:dyDescent="0.25">
      <c r="A1079" s="39" t="s">
        <v>1748</v>
      </c>
      <c r="B1079" s="39">
        <v>19</v>
      </c>
      <c r="C1079" s="39" t="s">
        <v>520</v>
      </c>
      <c r="D1079" s="39">
        <v>164</v>
      </c>
      <c r="E1079" s="39" t="s">
        <v>768</v>
      </c>
      <c r="F1079" s="39">
        <v>861</v>
      </c>
      <c r="G1079" s="29">
        <v>4715</v>
      </c>
    </row>
    <row r="1080" spans="1:7" ht="15.75" customHeight="1" x14ac:dyDescent="0.25">
      <c r="A1080" s="39" t="s">
        <v>1748</v>
      </c>
      <c r="B1080" s="39">
        <v>19</v>
      </c>
      <c r="C1080" s="39" t="s">
        <v>520</v>
      </c>
      <c r="D1080" s="39">
        <v>164</v>
      </c>
      <c r="E1080" s="39" t="s">
        <v>1831</v>
      </c>
      <c r="F1080" s="39">
        <v>912</v>
      </c>
      <c r="G1080" s="29">
        <v>4757</v>
      </c>
    </row>
    <row r="1081" spans="1:7" ht="15.75" customHeight="1" x14ac:dyDescent="0.25">
      <c r="A1081" s="39" t="s">
        <v>1748</v>
      </c>
      <c r="B1081" s="39">
        <v>19</v>
      </c>
      <c r="C1081" s="39" t="s">
        <v>520</v>
      </c>
      <c r="D1081" s="39">
        <v>164</v>
      </c>
      <c r="E1081" s="39" t="s">
        <v>788</v>
      </c>
      <c r="F1081" s="39">
        <v>1019</v>
      </c>
      <c r="G1081" s="29">
        <v>630</v>
      </c>
    </row>
    <row r="1082" spans="1:7" ht="15.75" customHeight="1" x14ac:dyDescent="0.25">
      <c r="A1082" s="39" t="s">
        <v>1748</v>
      </c>
      <c r="B1082" s="39">
        <v>19</v>
      </c>
      <c r="C1082" s="39" t="s">
        <v>520</v>
      </c>
      <c r="D1082" s="39">
        <v>164</v>
      </c>
      <c r="E1082" s="39" t="s">
        <v>1327</v>
      </c>
      <c r="F1082" s="39">
        <v>964</v>
      </c>
      <c r="G1082" s="29">
        <v>4716</v>
      </c>
    </row>
    <row r="1083" spans="1:7" ht="15.75" customHeight="1" x14ac:dyDescent="0.25">
      <c r="A1083" s="39" t="s">
        <v>1748</v>
      </c>
      <c r="B1083" s="39">
        <v>19</v>
      </c>
      <c r="C1083" s="39" t="s">
        <v>520</v>
      </c>
      <c r="D1083" s="39">
        <v>164</v>
      </c>
      <c r="E1083" s="39" t="s">
        <v>1832</v>
      </c>
      <c r="F1083" s="39">
        <v>998</v>
      </c>
      <c r="G1083" s="29">
        <v>4717</v>
      </c>
    </row>
    <row r="1084" spans="1:7" ht="15.75" customHeight="1" x14ac:dyDescent="0.25">
      <c r="A1084" s="39" t="s">
        <v>1748</v>
      </c>
      <c r="B1084" s="39">
        <v>19</v>
      </c>
      <c r="C1084" s="39" t="s">
        <v>520</v>
      </c>
      <c r="D1084" s="39">
        <v>164</v>
      </c>
      <c r="E1084" s="39" t="s">
        <v>1833</v>
      </c>
      <c r="F1084" s="39">
        <v>1020</v>
      </c>
      <c r="G1084" s="29">
        <v>631</v>
      </c>
    </row>
    <row r="1085" spans="1:7" ht="15.75" customHeight="1" x14ac:dyDescent="0.25">
      <c r="A1085" s="39" t="s">
        <v>1748</v>
      </c>
      <c r="B1085" s="39">
        <v>19</v>
      </c>
      <c r="C1085" s="39" t="s">
        <v>520</v>
      </c>
      <c r="D1085" s="39">
        <v>164</v>
      </c>
      <c r="E1085" s="39" t="s">
        <v>1834</v>
      </c>
      <c r="F1085" s="39">
        <v>1063</v>
      </c>
      <c r="G1085" s="29">
        <v>4758</v>
      </c>
    </row>
    <row r="1086" spans="1:7" ht="15.75" customHeight="1" x14ac:dyDescent="0.25">
      <c r="A1086" s="39" t="s">
        <v>1748</v>
      </c>
      <c r="B1086" s="39">
        <v>19</v>
      </c>
      <c r="C1086" s="39" t="s">
        <v>520</v>
      </c>
      <c r="D1086" s="39">
        <v>164</v>
      </c>
      <c r="E1086" s="39" t="s">
        <v>1835</v>
      </c>
      <c r="F1086" s="39">
        <v>1115</v>
      </c>
      <c r="G1086" s="29">
        <v>4759</v>
      </c>
    </row>
    <row r="1087" spans="1:7" ht="15.75" customHeight="1" x14ac:dyDescent="0.25">
      <c r="A1087" s="39" t="s">
        <v>1748</v>
      </c>
      <c r="B1087" s="39">
        <v>19</v>
      </c>
      <c r="C1087" s="39" t="s">
        <v>520</v>
      </c>
      <c r="D1087" s="39">
        <v>164</v>
      </c>
      <c r="E1087" s="39" t="s">
        <v>1836</v>
      </c>
      <c r="F1087" s="39">
        <v>1021</v>
      </c>
      <c r="G1087" s="29">
        <v>632</v>
      </c>
    </row>
    <row r="1088" spans="1:7" ht="15.75" customHeight="1" x14ac:dyDescent="0.25">
      <c r="A1088" s="39" t="s">
        <v>1748</v>
      </c>
      <c r="B1088" s="39">
        <v>19</v>
      </c>
      <c r="C1088" s="39" t="s">
        <v>520</v>
      </c>
      <c r="D1088" s="39">
        <v>164</v>
      </c>
      <c r="E1088" s="39" t="s">
        <v>1837</v>
      </c>
      <c r="F1088" s="39">
        <v>1157</v>
      </c>
      <c r="G1088" s="29">
        <v>4718</v>
      </c>
    </row>
    <row r="1089" spans="1:7" ht="15.75" customHeight="1" x14ac:dyDescent="0.25">
      <c r="A1089" s="39" t="s">
        <v>1748</v>
      </c>
      <c r="B1089" s="39">
        <v>19</v>
      </c>
      <c r="C1089" s="39" t="s">
        <v>520</v>
      </c>
      <c r="D1089" s="39">
        <v>164</v>
      </c>
      <c r="E1089" s="39" t="s">
        <v>1838</v>
      </c>
      <c r="F1089" s="39">
        <v>1170</v>
      </c>
      <c r="G1089" s="29">
        <v>4760</v>
      </c>
    </row>
    <row r="1090" spans="1:7" ht="15.75" customHeight="1" x14ac:dyDescent="0.25">
      <c r="A1090" s="39" t="s">
        <v>1748</v>
      </c>
      <c r="B1090" s="39">
        <v>19</v>
      </c>
      <c r="C1090" s="39" t="s">
        <v>520</v>
      </c>
      <c r="D1090" s="39">
        <v>164</v>
      </c>
      <c r="E1090" s="39" t="s">
        <v>1839</v>
      </c>
      <c r="F1090" s="39">
        <v>1176</v>
      </c>
      <c r="G1090" s="29">
        <v>4761</v>
      </c>
    </row>
    <row r="1091" spans="1:7" ht="15.75" customHeight="1" x14ac:dyDescent="0.25">
      <c r="A1091" s="39" t="s">
        <v>1748</v>
      </c>
      <c r="B1091" s="39">
        <v>19</v>
      </c>
      <c r="C1091" s="39" t="s">
        <v>520</v>
      </c>
      <c r="D1091" s="39">
        <v>164</v>
      </c>
      <c r="E1091" s="39" t="s">
        <v>1840</v>
      </c>
      <c r="F1091" s="39">
        <v>1005</v>
      </c>
      <c r="G1091" s="29">
        <v>616</v>
      </c>
    </row>
    <row r="1092" spans="1:7" ht="15.75" customHeight="1" x14ac:dyDescent="0.25">
      <c r="A1092" s="39" t="s">
        <v>1748</v>
      </c>
      <c r="B1092" s="39">
        <v>19</v>
      </c>
      <c r="C1092" s="39" t="s">
        <v>520</v>
      </c>
      <c r="D1092" s="39">
        <v>164</v>
      </c>
      <c r="E1092" s="39" t="s">
        <v>1841</v>
      </c>
      <c r="F1092" s="39">
        <v>1006</v>
      </c>
      <c r="G1092" s="29">
        <v>617</v>
      </c>
    </row>
    <row r="1093" spans="1:7" ht="15.75" customHeight="1" x14ac:dyDescent="0.25">
      <c r="A1093" s="39" t="s">
        <v>1748</v>
      </c>
      <c r="B1093" s="39">
        <v>19</v>
      </c>
      <c r="C1093" s="39" t="s">
        <v>520</v>
      </c>
      <c r="D1093" s="39">
        <v>164</v>
      </c>
      <c r="E1093" s="39" t="s">
        <v>1842</v>
      </c>
      <c r="F1093" s="39">
        <v>1008</v>
      </c>
      <c r="G1093" s="29">
        <v>619</v>
      </c>
    </row>
    <row r="1094" spans="1:7" ht="15.75" customHeight="1" x14ac:dyDescent="0.25">
      <c r="A1094" s="39" t="s">
        <v>1748</v>
      </c>
      <c r="B1094" s="39">
        <v>19</v>
      </c>
      <c r="C1094" s="39" t="s">
        <v>522</v>
      </c>
      <c r="D1094" s="39">
        <v>168</v>
      </c>
      <c r="E1094" s="39" t="s">
        <v>1843</v>
      </c>
      <c r="F1094" s="39">
        <v>980</v>
      </c>
      <c r="G1094" s="29">
        <v>4783</v>
      </c>
    </row>
    <row r="1095" spans="1:7" ht="15.75" customHeight="1" x14ac:dyDescent="0.25">
      <c r="A1095" s="39" t="s">
        <v>1748</v>
      </c>
      <c r="B1095" s="39">
        <v>19</v>
      </c>
      <c r="C1095" s="39" t="s">
        <v>522</v>
      </c>
      <c r="D1095" s="39">
        <v>168</v>
      </c>
      <c r="E1095" s="39" t="s">
        <v>910</v>
      </c>
      <c r="F1095" s="39">
        <v>961</v>
      </c>
      <c r="G1095" s="29">
        <v>4785</v>
      </c>
    </row>
    <row r="1096" spans="1:7" ht="15.75" customHeight="1" x14ac:dyDescent="0.25">
      <c r="A1096" s="39" t="s">
        <v>1748</v>
      </c>
      <c r="B1096" s="39">
        <v>19</v>
      </c>
      <c r="C1096" s="39" t="s">
        <v>522</v>
      </c>
      <c r="D1096" s="39">
        <v>168</v>
      </c>
      <c r="E1096" s="39" t="s">
        <v>1844</v>
      </c>
      <c r="F1096" s="39">
        <v>956</v>
      </c>
      <c r="G1096" s="29">
        <v>4784</v>
      </c>
    </row>
    <row r="1097" spans="1:7" ht="15.75" customHeight="1" x14ac:dyDescent="0.25">
      <c r="A1097" s="39" t="s">
        <v>1748</v>
      </c>
      <c r="B1097" s="39">
        <v>19</v>
      </c>
      <c r="C1097" s="39" t="s">
        <v>522</v>
      </c>
      <c r="D1097" s="39">
        <v>168</v>
      </c>
      <c r="E1097" s="39" t="s">
        <v>1703</v>
      </c>
      <c r="F1097" s="39">
        <v>825</v>
      </c>
      <c r="G1097" s="29">
        <v>4787</v>
      </c>
    </row>
    <row r="1098" spans="1:7" ht="15.75" customHeight="1" x14ac:dyDescent="0.25">
      <c r="A1098" s="39" t="s">
        <v>1748</v>
      </c>
      <c r="B1098" s="39">
        <v>19</v>
      </c>
      <c r="C1098" s="39" t="s">
        <v>522</v>
      </c>
      <c r="D1098" s="39">
        <v>168</v>
      </c>
      <c r="E1098" s="39" t="s">
        <v>1845</v>
      </c>
      <c r="F1098" s="39">
        <v>251</v>
      </c>
      <c r="G1098" s="29">
        <v>4786</v>
      </c>
    </row>
    <row r="1099" spans="1:7" ht="15.75" customHeight="1" x14ac:dyDescent="0.25">
      <c r="A1099" s="39" t="s">
        <v>1748</v>
      </c>
      <c r="B1099" s="39">
        <v>19</v>
      </c>
      <c r="C1099" s="39" t="s">
        <v>1846</v>
      </c>
      <c r="D1099" s="39">
        <v>180</v>
      </c>
      <c r="E1099" s="39" t="s">
        <v>1847</v>
      </c>
      <c r="F1099" s="39">
        <v>626</v>
      </c>
      <c r="G1099" s="29">
        <v>4801</v>
      </c>
    </row>
    <row r="1100" spans="1:7" ht="15.75" customHeight="1" x14ac:dyDescent="0.25">
      <c r="A1100" s="39" t="s">
        <v>1748</v>
      </c>
      <c r="B1100" s="39">
        <v>19</v>
      </c>
      <c r="C1100" s="39" t="s">
        <v>1846</v>
      </c>
      <c r="D1100" s="39">
        <v>180</v>
      </c>
      <c r="E1100" s="39" t="s">
        <v>1848</v>
      </c>
      <c r="F1100" s="39">
        <v>943</v>
      </c>
      <c r="G1100" s="29">
        <v>4800</v>
      </c>
    </row>
    <row r="1101" spans="1:7" ht="15.75" customHeight="1" x14ac:dyDescent="0.25">
      <c r="A1101" s="32" t="s">
        <v>1849</v>
      </c>
      <c r="B1101" s="32">
        <v>20</v>
      </c>
      <c r="C1101" s="32" t="s">
        <v>1850</v>
      </c>
      <c r="D1101" s="32">
        <v>88</v>
      </c>
      <c r="E1101" s="32" t="s">
        <v>1851</v>
      </c>
      <c r="F1101" s="32">
        <v>507</v>
      </c>
      <c r="G1101" s="29">
        <v>4998</v>
      </c>
    </row>
    <row r="1102" spans="1:7" ht="15.75" customHeight="1" x14ac:dyDescent="0.25">
      <c r="A1102" s="32" t="s">
        <v>1849</v>
      </c>
      <c r="B1102" s="32">
        <v>20</v>
      </c>
      <c r="C1102" s="32" t="s">
        <v>589</v>
      </c>
      <c r="D1102" s="32">
        <v>170</v>
      </c>
      <c r="E1102" s="32" t="s">
        <v>1852</v>
      </c>
      <c r="F1102" s="32">
        <v>841</v>
      </c>
      <c r="G1102" s="29">
        <v>5003</v>
      </c>
    </row>
    <row r="1103" spans="1:7" ht="15.75" customHeight="1" x14ac:dyDescent="0.25">
      <c r="A1103" s="32" t="s">
        <v>1849</v>
      </c>
      <c r="B1103" s="32">
        <v>20</v>
      </c>
      <c r="C1103" s="32" t="s">
        <v>589</v>
      </c>
      <c r="D1103" s="32">
        <v>170</v>
      </c>
      <c r="E1103" s="32" t="s">
        <v>1853</v>
      </c>
      <c r="F1103" s="32">
        <v>394</v>
      </c>
      <c r="G1103" s="29">
        <v>5000</v>
      </c>
    </row>
    <row r="1104" spans="1:7" ht="15.75" customHeight="1" x14ac:dyDescent="0.25">
      <c r="A1104" s="32" t="s">
        <v>1849</v>
      </c>
      <c r="B1104" s="32">
        <v>20</v>
      </c>
      <c r="C1104" s="32" t="s">
        <v>589</v>
      </c>
      <c r="D1104" s="32">
        <v>170</v>
      </c>
      <c r="E1104" s="32" t="s">
        <v>1854</v>
      </c>
      <c r="F1104" s="32">
        <v>475</v>
      </c>
      <c r="G1104" s="29">
        <v>5005</v>
      </c>
    </row>
    <row r="1105" spans="1:7" ht="15.75" customHeight="1" x14ac:dyDescent="0.25">
      <c r="A1105" s="32" t="s">
        <v>1849</v>
      </c>
      <c r="B1105" s="32">
        <v>20</v>
      </c>
      <c r="C1105" s="32" t="s">
        <v>589</v>
      </c>
      <c r="D1105" s="32">
        <v>170</v>
      </c>
      <c r="E1105" s="32" t="s">
        <v>1855</v>
      </c>
      <c r="F1105" s="32">
        <v>1151</v>
      </c>
      <c r="G1105" s="29">
        <v>5001</v>
      </c>
    </row>
    <row r="1106" spans="1:7" ht="15.75" customHeight="1" x14ac:dyDescent="0.25">
      <c r="A1106" s="32" t="s">
        <v>1849</v>
      </c>
      <c r="B1106" s="32">
        <v>20</v>
      </c>
      <c r="C1106" s="32" t="s">
        <v>589</v>
      </c>
      <c r="D1106" s="32">
        <v>170</v>
      </c>
      <c r="E1106" s="32" t="s">
        <v>1856</v>
      </c>
      <c r="F1106" s="32">
        <v>160</v>
      </c>
      <c r="G1106" s="29">
        <v>4999</v>
      </c>
    </row>
    <row r="1107" spans="1:7" ht="15.75" customHeight="1" x14ac:dyDescent="0.25">
      <c r="A1107" s="32" t="s">
        <v>1849</v>
      </c>
      <c r="B1107" s="32">
        <v>20</v>
      </c>
      <c r="C1107" s="32" t="s">
        <v>589</v>
      </c>
      <c r="D1107" s="32">
        <v>170</v>
      </c>
      <c r="E1107" s="32" t="s">
        <v>1857</v>
      </c>
      <c r="F1107" s="32">
        <v>46</v>
      </c>
      <c r="G1107" s="29">
        <v>5004</v>
      </c>
    </row>
    <row r="1108" spans="1:7" ht="15.75" customHeight="1" x14ac:dyDescent="0.25">
      <c r="A1108" s="32" t="s">
        <v>1849</v>
      </c>
      <c r="B1108" s="32">
        <v>20</v>
      </c>
      <c r="C1108" s="32" t="s">
        <v>589</v>
      </c>
      <c r="D1108" s="32">
        <v>170</v>
      </c>
      <c r="E1108" s="32" t="s">
        <v>601</v>
      </c>
      <c r="F1108" s="32">
        <v>1004</v>
      </c>
      <c r="G1108" s="29">
        <v>5002</v>
      </c>
    </row>
    <row r="1109" spans="1:7" ht="15.75" customHeight="1" x14ac:dyDescent="0.25">
      <c r="A1109" s="32" t="s">
        <v>1849</v>
      </c>
      <c r="B1109" s="32">
        <v>20</v>
      </c>
      <c r="C1109" s="32" t="s">
        <v>1858</v>
      </c>
      <c r="D1109" s="32">
        <v>188</v>
      </c>
      <c r="E1109" s="32" t="s">
        <v>1859</v>
      </c>
      <c r="F1109" s="32">
        <v>235</v>
      </c>
      <c r="G1109" s="29">
        <v>4993</v>
      </c>
    </row>
    <row r="1110" spans="1:7" ht="15.75" customHeight="1" x14ac:dyDescent="0.25">
      <c r="A1110" s="32" t="s">
        <v>1849</v>
      </c>
      <c r="B1110" s="32">
        <v>20</v>
      </c>
      <c r="C1110" s="32" t="s">
        <v>1858</v>
      </c>
      <c r="D1110" s="32">
        <v>188</v>
      </c>
      <c r="E1110" s="32" t="s">
        <v>1860</v>
      </c>
      <c r="F1110" s="32">
        <v>603</v>
      </c>
      <c r="G1110" s="29">
        <v>4995</v>
      </c>
    </row>
    <row r="1111" spans="1:7" ht="15.75" customHeight="1" x14ac:dyDescent="0.25">
      <c r="A1111" s="32" t="s">
        <v>1849</v>
      </c>
      <c r="B1111" s="32">
        <v>20</v>
      </c>
      <c r="C1111" s="32" t="s">
        <v>1858</v>
      </c>
      <c r="D1111" s="32">
        <v>188</v>
      </c>
      <c r="E1111" s="32" t="s">
        <v>1861</v>
      </c>
      <c r="F1111" s="32">
        <v>1045</v>
      </c>
      <c r="G1111" s="29">
        <v>4996</v>
      </c>
    </row>
    <row r="1112" spans="1:7" ht="15.75" customHeight="1" x14ac:dyDescent="0.25">
      <c r="A1112" s="32" t="s">
        <v>1849</v>
      </c>
      <c r="B1112" s="32">
        <v>20</v>
      </c>
      <c r="C1112" s="32" t="s">
        <v>1858</v>
      </c>
      <c r="D1112" s="32">
        <v>188</v>
      </c>
      <c r="E1112" s="32" t="s">
        <v>1862</v>
      </c>
      <c r="F1112" s="32">
        <v>180</v>
      </c>
      <c r="G1112" s="29">
        <v>4994</v>
      </c>
    </row>
    <row r="1113" spans="1:7" ht="15.75" customHeight="1" x14ac:dyDescent="0.25">
      <c r="A1113" s="32" t="s">
        <v>1849</v>
      </c>
      <c r="B1113" s="32">
        <v>20</v>
      </c>
      <c r="C1113" s="32" t="s">
        <v>1858</v>
      </c>
      <c r="D1113" s="32">
        <v>188</v>
      </c>
      <c r="E1113" s="32" t="s">
        <v>1863</v>
      </c>
      <c r="F1113" s="32">
        <v>88</v>
      </c>
      <c r="G1113" s="29">
        <v>4989</v>
      </c>
    </row>
    <row r="1114" spans="1:7" ht="15.75" customHeight="1" x14ac:dyDescent="0.25">
      <c r="A1114" s="32" t="s">
        <v>1849</v>
      </c>
      <c r="B1114" s="32">
        <v>20</v>
      </c>
      <c r="C1114" s="32" t="s">
        <v>1858</v>
      </c>
      <c r="D1114" s="32">
        <v>188</v>
      </c>
      <c r="E1114" s="32" t="s">
        <v>1864</v>
      </c>
      <c r="F1114" s="32">
        <v>989</v>
      </c>
      <c r="G1114" s="29">
        <v>4991</v>
      </c>
    </row>
    <row r="1115" spans="1:7" ht="15.75" customHeight="1" x14ac:dyDescent="0.25">
      <c r="A1115" s="32" t="s">
        <v>1849</v>
      </c>
      <c r="B1115" s="32">
        <v>20</v>
      </c>
      <c r="C1115" s="32" t="s">
        <v>1858</v>
      </c>
      <c r="D1115" s="32">
        <v>188</v>
      </c>
      <c r="E1115" s="32" t="s">
        <v>1865</v>
      </c>
      <c r="F1115" s="32">
        <v>905</v>
      </c>
      <c r="G1115" s="29">
        <v>4997</v>
      </c>
    </row>
    <row r="1116" spans="1:7" ht="15.75" customHeight="1" x14ac:dyDescent="0.25">
      <c r="A1116" s="32" t="s">
        <v>1849</v>
      </c>
      <c r="B1116" s="32">
        <v>20</v>
      </c>
      <c r="C1116" s="32" t="s">
        <v>1858</v>
      </c>
      <c r="D1116" s="32">
        <v>188</v>
      </c>
      <c r="E1116" s="32" t="s">
        <v>1068</v>
      </c>
      <c r="F1116" s="32">
        <v>68</v>
      </c>
      <c r="G1116" s="29">
        <v>4992</v>
      </c>
    </row>
    <row r="1117" spans="1:7" ht="15.75" customHeight="1" x14ac:dyDescent="0.25">
      <c r="A1117" s="31" t="s">
        <v>1866</v>
      </c>
      <c r="B1117" s="31">
        <v>21</v>
      </c>
      <c r="C1117" s="31" t="s">
        <v>1867</v>
      </c>
      <c r="D1117" s="31">
        <v>194</v>
      </c>
      <c r="E1117" s="31" t="s">
        <v>1868</v>
      </c>
      <c r="F1117" s="31">
        <v>29</v>
      </c>
      <c r="G1117" s="29">
        <v>4982</v>
      </c>
    </row>
    <row r="1118" spans="1:7" ht="15.75" customHeight="1" x14ac:dyDescent="0.25">
      <c r="A1118" s="31" t="s">
        <v>1866</v>
      </c>
      <c r="B1118" s="31">
        <v>21</v>
      </c>
      <c r="C1118" s="31" t="s">
        <v>1867</v>
      </c>
      <c r="D1118" s="31">
        <v>194</v>
      </c>
      <c r="E1118" s="31" t="s">
        <v>1869</v>
      </c>
      <c r="F1118" s="31">
        <v>772</v>
      </c>
      <c r="G1118" s="29">
        <v>4983</v>
      </c>
    </row>
    <row r="1119" spans="1:7" ht="15.75" customHeight="1" x14ac:dyDescent="0.25">
      <c r="A1119" s="31" t="s">
        <v>1866</v>
      </c>
      <c r="B1119" s="31">
        <v>21</v>
      </c>
      <c r="C1119" s="31" t="s">
        <v>1867</v>
      </c>
      <c r="D1119" s="31">
        <v>194</v>
      </c>
      <c r="E1119" s="31" t="s">
        <v>1870</v>
      </c>
      <c r="F1119" s="31">
        <v>17</v>
      </c>
      <c r="G1119" s="29">
        <v>4974</v>
      </c>
    </row>
    <row r="1120" spans="1:7" ht="15.75" customHeight="1" x14ac:dyDescent="0.25">
      <c r="A1120" s="31" t="s">
        <v>1866</v>
      </c>
      <c r="B1120" s="31">
        <v>21</v>
      </c>
      <c r="C1120" s="31" t="s">
        <v>1867</v>
      </c>
      <c r="D1120" s="31">
        <v>194</v>
      </c>
      <c r="E1120" s="31" t="s">
        <v>1871</v>
      </c>
      <c r="F1120" s="31">
        <v>994</v>
      </c>
      <c r="G1120" s="29">
        <v>4988</v>
      </c>
    </row>
    <row r="1121" spans="1:7" ht="15.75" customHeight="1" x14ac:dyDescent="0.25">
      <c r="A1121" s="31" t="s">
        <v>1866</v>
      </c>
      <c r="B1121" s="31">
        <v>21</v>
      </c>
      <c r="C1121" s="31" t="s">
        <v>1867</v>
      </c>
      <c r="D1121" s="31">
        <v>194</v>
      </c>
      <c r="E1121" s="31" t="s">
        <v>1872</v>
      </c>
      <c r="F1121" s="31">
        <v>898</v>
      </c>
      <c r="G1121" s="29">
        <v>4985</v>
      </c>
    </row>
    <row r="1122" spans="1:7" ht="15.75" customHeight="1" x14ac:dyDescent="0.25">
      <c r="A1122" s="31" t="s">
        <v>1866</v>
      </c>
      <c r="B1122" s="31">
        <v>21</v>
      </c>
      <c r="C1122" s="31" t="s">
        <v>1867</v>
      </c>
      <c r="D1122" s="31">
        <v>194</v>
      </c>
      <c r="E1122" s="31" t="s">
        <v>1873</v>
      </c>
      <c r="F1122" s="31">
        <v>584</v>
      </c>
      <c r="G1122" s="29">
        <v>4984</v>
      </c>
    </row>
    <row r="1123" spans="1:7" ht="15.75" customHeight="1" x14ac:dyDescent="0.25">
      <c r="A1123" s="31" t="s">
        <v>1866</v>
      </c>
      <c r="B1123" s="31">
        <v>21</v>
      </c>
      <c r="C1123" s="31" t="s">
        <v>1867</v>
      </c>
      <c r="D1123" s="31">
        <v>194</v>
      </c>
      <c r="E1123" s="31" t="s">
        <v>1874</v>
      </c>
      <c r="F1123" s="31">
        <v>813</v>
      </c>
      <c r="G1123" s="29">
        <v>4978</v>
      </c>
    </row>
    <row r="1124" spans="1:7" ht="15.75" customHeight="1" x14ac:dyDescent="0.25">
      <c r="A1124" s="31" t="s">
        <v>1866</v>
      </c>
      <c r="B1124" s="31">
        <v>21</v>
      </c>
      <c r="C1124" s="31" t="s">
        <v>1867</v>
      </c>
      <c r="D1124" s="31">
        <v>194</v>
      </c>
      <c r="E1124" s="31" t="s">
        <v>1090</v>
      </c>
      <c r="F1124" s="31">
        <v>1141</v>
      </c>
      <c r="G1124" s="29">
        <v>4986</v>
      </c>
    </row>
    <row r="1125" spans="1:7" ht="15.75" customHeight="1" x14ac:dyDescent="0.25">
      <c r="A1125" s="31" t="s">
        <v>1866</v>
      </c>
      <c r="B1125" s="31">
        <v>21</v>
      </c>
      <c r="C1125" s="31" t="s">
        <v>1867</v>
      </c>
      <c r="D1125" s="31">
        <v>194</v>
      </c>
      <c r="E1125" s="31" t="s">
        <v>1875</v>
      </c>
      <c r="F1125" s="31">
        <v>121</v>
      </c>
      <c r="G1125" s="29">
        <v>4975</v>
      </c>
    </row>
    <row r="1126" spans="1:7" ht="15.75" customHeight="1" x14ac:dyDescent="0.25">
      <c r="A1126" s="31" t="s">
        <v>1866</v>
      </c>
      <c r="B1126" s="31">
        <v>21</v>
      </c>
      <c r="C1126" s="31" t="s">
        <v>1867</v>
      </c>
      <c r="D1126" s="31">
        <v>194</v>
      </c>
      <c r="E1126" s="31" t="s">
        <v>1876</v>
      </c>
      <c r="F1126" s="31">
        <v>312</v>
      </c>
      <c r="G1126" s="29">
        <v>4987</v>
      </c>
    </row>
    <row r="1127" spans="1:7" ht="15.75" customHeight="1" x14ac:dyDescent="0.25">
      <c r="A1127" s="31" t="s">
        <v>1866</v>
      </c>
      <c r="B1127" s="31">
        <v>21</v>
      </c>
      <c r="C1127" s="31" t="s">
        <v>1867</v>
      </c>
      <c r="D1127" s="31">
        <v>194</v>
      </c>
      <c r="E1127" s="31" t="s">
        <v>1877</v>
      </c>
      <c r="F1127" s="31">
        <v>1018</v>
      </c>
      <c r="G1127" s="29">
        <v>4979</v>
      </c>
    </row>
    <row r="1128" spans="1:7" ht="15.75" customHeight="1" x14ac:dyDescent="0.25">
      <c r="A1128" s="31" t="s">
        <v>1866</v>
      </c>
      <c r="B1128" s="31">
        <v>21</v>
      </c>
      <c r="C1128" s="31" t="s">
        <v>1867</v>
      </c>
      <c r="D1128" s="31">
        <v>194</v>
      </c>
      <c r="E1128" s="31" t="s">
        <v>1878</v>
      </c>
      <c r="F1128" s="31">
        <v>1019</v>
      </c>
      <c r="G1128" s="29">
        <v>4981</v>
      </c>
    </row>
    <row r="1129" spans="1:7" ht="15.75" customHeight="1" x14ac:dyDescent="0.25">
      <c r="A1129" s="31" t="s">
        <v>1866</v>
      </c>
      <c r="B1129" s="31">
        <v>21</v>
      </c>
      <c r="C1129" s="31" t="s">
        <v>1867</v>
      </c>
      <c r="D1129" s="31">
        <v>194</v>
      </c>
      <c r="E1129" s="31" t="s">
        <v>1879</v>
      </c>
      <c r="F1129" s="31">
        <v>811</v>
      </c>
      <c r="G1129" s="29">
        <v>4977</v>
      </c>
    </row>
    <row r="1130" spans="1:7" ht="15.75" customHeight="1" x14ac:dyDescent="0.25">
      <c r="A1130" s="31" t="s">
        <v>1866</v>
      </c>
      <c r="B1130" s="31">
        <v>21</v>
      </c>
      <c r="C1130" s="31" t="s">
        <v>1867</v>
      </c>
      <c r="D1130" s="31">
        <v>194</v>
      </c>
      <c r="E1130" s="31" t="s">
        <v>1880</v>
      </c>
      <c r="F1130" s="31">
        <v>1182</v>
      </c>
      <c r="G1130" s="29">
        <v>4980</v>
      </c>
    </row>
    <row r="1131" spans="1:7" ht="15.75" customHeight="1" x14ac:dyDescent="0.25">
      <c r="A1131" s="31" t="s">
        <v>1866</v>
      </c>
      <c r="B1131" s="31">
        <v>21</v>
      </c>
      <c r="C1131" s="31" t="s">
        <v>1867</v>
      </c>
      <c r="D1131" s="31">
        <v>194</v>
      </c>
      <c r="E1131" s="31" t="s">
        <v>1881</v>
      </c>
      <c r="F1131" s="31">
        <v>195</v>
      </c>
      <c r="G1131" s="29">
        <v>4976</v>
      </c>
    </row>
    <row r="1132" spans="1:7" ht="15.75" customHeight="1" x14ac:dyDescent="0.25">
      <c r="A1132" s="30" t="s">
        <v>1882</v>
      </c>
      <c r="B1132" s="30">
        <v>22</v>
      </c>
      <c r="C1132" s="30" t="s">
        <v>1883</v>
      </c>
      <c r="D1132" s="30">
        <v>28</v>
      </c>
      <c r="E1132" s="30" t="s">
        <v>1884</v>
      </c>
      <c r="F1132" s="30">
        <v>309</v>
      </c>
      <c r="G1132" s="29">
        <v>4935</v>
      </c>
    </row>
    <row r="1133" spans="1:7" ht="15.75" customHeight="1" x14ac:dyDescent="0.25">
      <c r="A1133" s="30" t="s">
        <v>1882</v>
      </c>
      <c r="B1133" s="30">
        <v>22</v>
      </c>
      <c r="C1133" s="30" t="s">
        <v>1883</v>
      </c>
      <c r="D1133" s="30">
        <v>28</v>
      </c>
      <c r="E1133" s="30" t="s">
        <v>947</v>
      </c>
      <c r="F1133" s="30">
        <v>1030</v>
      </c>
      <c r="G1133" s="29">
        <v>4937</v>
      </c>
    </row>
    <row r="1134" spans="1:7" ht="15.75" customHeight="1" x14ac:dyDescent="0.25">
      <c r="A1134" s="30" t="s">
        <v>1882</v>
      </c>
      <c r="B1134" s="30">
        <v>22</v>
      </c>
      <c r="C1134" s="30" t="s">
        <v>1883</v>
      </c>
      <c r="D1134" s="30">
        <v>28</v>
      </c>
      <c r="E1134" s="30" t="s">
        <v>1885</v>
      </c>
      <c r="F1134" s="30">
        <v>1008</v>
      </c>
      <c r="G1134" s="29">
        <v>4936</v>
      </c>
    </row>
    <row r="1135" spans="1:7" ht="15.75" customHeight="1" x14ac:dyDescent="0.25">
      <c r="A1135" s="30" t="s">
        <v>1882</v>
      </c>
      <c r="B1135" s="30">
        <v>22</v>
      </c>
      <c r="C1135" s="30" t="s">
        <v>1886</v>
      </c>
      <c r="D1135" s="30">
        <v>49</v>
      </c>
      <c r="E1135" s="30" t="s">
        <v>1887</v>
      </c>
      <c r="F1135" s="30">
        <v>19</v>
      </c>
      <c r="G1135" s="29">
        <v>4940</v>
      </c>
    </row>
    <row r="1136" spans="1:7" ht="15.75" customHeight="1" x14ac:dyDescent="0.25">
      <c r="A1136" s="30" t="s">
        <v>1882</v>
      </c>
      <c r="B1136" s="30">
        <v>22</v>
      </c>
      <c r="C1136" s="30" t="s">
        <v>1886</v>
      </c>
      <c r="D1136" s="30">
        <v>49</v>
      </c>
      <c r="E1136" s="30" t="s">
        <v>1888</v>
      </c>
      <c r="F1136" s="30">
        <v>1076</v>
      </c>
      <c r="G1136" s="29">
        <v>4938</v>
      </c>
    </row>
    <row r="1137" spans="1:7" ht="15.75" customHeight="1" x14ac:dyDescent="0.25">
      <c r="A1137" s="30" t="s">
        <v>1882</v>
      </c>
      <c r="B1137" s="30">
        <v>22</v>
      </c>
      <c r="C1137" s="30" t="s">
        <v>1886</v>
      </c>
      <c r="D1137" s="30">
        <v>49</v>
      </c>
      <c r="E1137" s="30" t="s">
        <v>1886</v>
      </c>
      <c r="F1137" s="30">
        <v>273</v>
      </c>
      <c r="G1137" s="29">
        <v>4939</v>
      </c>
    </row>
    <row r="1138" spans="1:7" ht="15.75" customHeight="1" x14ac:dyDescent="0.25">
      <c r="A1138" s="30" t="s">
        <v>1882</v>
      </c>
      <c r="B1138" s="30">
        <v>22</v>
      </c>
      <c r="C1138" s="30" t="s">
        <v>1889</v>
      </c>
      <c r="D1138" s="30">
        <v>69</v>
      </c>
      <c r="E1138" s="30" t="s">
        <v>1890</v>
      </c>
      <c r="F1138" s="30">
        <v>390</v>
      </c>
      <c r="G1138" s="29">
        <v>4916</v>
      </c>
    </row>
    <row r="1139" spans="1:7" ht="15.75" customHeight="1" x14ac:dyDescent="0.25">
      <c r="A1139" s="30" t="s">
        <v>1882</v>
      </c>
      <c r="B1139" s="30">
        <v>22</v>
      </c>
      <c r="C1139" s="30" t="s">
        <v>1889</v>
      </c>
      <c r="D1139" s="30">
        <v>69</v>
      </c>
      <c r="E1139" s="30" t="s">
        <v>1891</v>
      </c>
      <c r="F1139" s="30">
        <v>771</v>
      </c>
      <c r="G1139" s="29">
        <v>4918</v>
      </c>
    </row>
    <row r="1140" spans="1:7" ht="15.75" customHeight="1" x14ac:dyDescent="0.25">
      <c r="A1140" s="30" t="s">
        <v>1882</v>
      </c>
      <c r="B1140" s="30">
        <v>22</v>
      </c>
      <c r="C1140" s="30" t="s">
        <v>1889</v>
      </c>
      <c r="D1140" s="30">
        <v>69</v>
      </c>
      <c r="E1140" s="30" t="s">
        <v>1892</v>
      </c>
      <c r="F1140" s="30">
        <v>334</v>
      </c>
      <c r="G1140" s="29">
        <v>4915</v>
      </c>
    </row>
    <row r="1141" spans="1:7" ht="15.75" customHeight="1" x14ac:dyDescent="0.25">
      <c r="A1141" s="30" t="s">
        <v>1882</v>
      </c>
      <c r="B1141" s="30">
        <v>22</v>
      </c>
      <c r="C1141" s="30" t="s">
        <v>1889</v>
      </c>
      <c r="D1141" s="30">
        <v>69</v>
      </c>
      <c r="E1141" s="30" t="s">
        <v>1893</v>
      </c>
      <c r="F1141" s="30">
        <v>583</v>
      </c>
      <c r="G1141" s="29">
        <v>4917</v>
      </c>
    </row>
    <row r="1142" spans="1:7" ht="15.75" customHeight="1" x14ac:dyDescent="0.25">
      <c r="A1142" s="30" t="s">
        <v>1882</v>
      </c>
      <c r="B1142" s="30">
        <v>22</v>
      </c>
      <c r="C1142" s="30" t="s">
        <v>1894</v>
      </c>
      <c r="D1142" s="30">
        <v>92</v>
      </c>
      <c r="E1142" s="30" t="s">
        <v>1895</v>
      </c>
      <c r="F1142" s="30">
        <v>379</v>
      </c>
      <c r="G1142" s="29">
        <v>4910</v>
      </c>
    </row>
    <row r="1143" spans="1:7" ht="15.75" customHeight="1" x14ac:dyDescent="0.25">
      <c r="A1143" s="30" t="s">
        <v>1882</v>
      </c>
      <c r="B1143" s="30">
        <v>22</v>
      </c>
      <c r="C1143" s="30" t="s">
        <v>1894</v>
      </c>
      <c r="D1143" s="30">
        <v>92</v>
      </c>
      <c r="E1143" s="30" t="s">
        <v>1896</v>
      </c>
      <c r="F1143" s="30">
        <v>311</v>
      </c>
      <c r="G1143" s="29">
        <v>4911</v>
      </c>
    </row>
    <row r="1144" spans="1:7" ht="15.75" customHeight="1" x14ac:dyDescent="0.25">
      <c r="A1144" s="30" t="s">
        <v>1882</v>
      </c>
      <c r="B1144" s="30">
        <v>22</v>
      </c>
      <c r="C1144" s="30" t="s">
        <v>1894</v>
      </c>
      <c r="D1144" s="30">
        <v>92</v>
      </c>
      <c r="E1144" s="30" t="s">
        <v>1127</v>
      </c>
      <c r="F1144" s="30">
        <v>463</v>
      </c>
      <c r="G1144" s="29">
        <v>4913</v>
      </c>
    </row>
    <row r="1145" spans="1:7" ht="15.75" customHeight="1" x14ac:dyDescent="0.25">
      <c r="A1145" s="30" t="s">
        <v>1882</v>
      </c>
      <c r="B1145" s="30">
        <v>22</v>
      </c>
      <c r="C1145" s="30" t="s">
        <v>1894</v>
      </c>
      <c r="D1145" s="30">
        <v>92</v>
      </c>
      <c r="E1145" s="30" t="s">
        <v>1897</v>
      </c>
      <c r="F1145" s="30">
        <v>286</v>
      </c>
      <c r="G1145" s="29">
        <v>4909</v>
      </c>
    </row>
    <row r="1146" spans="1:7" ht="15.75" customHeight="1" x14ac:dyDescent="0.25">
      <c r="A1146" s="30" t="s">
        <v>1882</v>
      </c>
      <c r="B1146" s="30">
        <v>22</v>
      </c>
      <c r="C1146" s="30" t="s">
        <v>1894</v>
      </c>
      <c r="D1146" s="30">
        <v>92</v>
      </c>
      <c r="E1146" s="30" t="s">
        <v>1898</v>
      </c>
      <c r="F1146" s="30">
        <v>985</v>
      </c>
      <c r="G1146" s="29">
        <v>4914</v>
      </c>
    </row>
    <row r="1147" spans="1:7" ht="15.75" customHeight="1" x14ac:dyDescent="0.25">
      <c r="A1147" s="30" t="s">
        <v>1882</v>
      </c>
      <c r="B1147" s="30">
        <v>22</v>
      </c>
      <c r="C1147" s="30" t="s">
        <v>1894</v>
      </c>
      <c r="D1147" s="30">
        <v>92</v>
      </c>
      <c r="E1147" s="30" t="s">
        <v>1899</v>
      </c>
      <c r="F1147" s="30">
        <v>660</v>
      </c>
      <c r="G1147" s="29">
        <v>4908</v>
      </c>
    </row>
    <row r="1148" spans="1:7" ht="15.75" customHeight="1" x14ac:dyDescent="0.25">
      <c r="A1148" s="30" t="s">
        <v>1882</v>
      </c>
      <c r="B1148" s="30">
        <v>22</v>
      </c>
      <c r="C1148" s="30" t="s">
        <v>1894</v>
      </c>
      <c r="D1148" s="30">
        <v>92</v>
      </c>
      <c r="E1148" s="30" t="s">
        <v>1900</v>
      </c>
      <c r="F1148" s="30">
        <v>680</v>
      </c>
      <c r="G1148" s="29">
        <v>4912</v>
      </c>
    </row>
    <row r="1149" spans="1:7" ht="15.75" customHeight="1" x14ac:dyDescent="0.25">
      <c r="A1149" s="30" t="s">
        <v>1882</v>
      </c>
      <c r="B1149" s="30">
        <v>22</v>
      </c>
      <c r="C1149" s="30" t="s">
        <v>1901</v>
      </c>
      <c r="D1149" s="30">
        <v>156</v>
      </c>
      <c r="E1149" s="30" t="s">
        <v>1902</v>
      </c>
      <c r="F1149" s="30">
        <v>766</v>
      </c>
      <c r="G1149" s="29">
        <v>4921</v>
      </c>
    </row>
    <row r="1150" spans="1:7" ht="15.75" customHeight="1" x14ac:dyDescent="0.25">
      <c r="A1150" s="30" t="s">
        <v>1882</v>
      </c>
      <c r="B1150" s="30">
        <v>22</v>
      </c>
      <c r="C1150" s="30" t="s">
        <v>1901</v>
      </c>
      <c r="D1150" s="30">
        <v>156</v>
      </c>
      <c r="E1150" s="30" t="s">
        <v>598</v>
      </c>
      <c r="F1150" s="30">
        <v>987</v>
      </c>
      <c r="G1150" s="29">
        <v>4923</v>
      </c>
    </row>
    <row r="1151" spans="1:7" ht="15.75" customHeight="1" x14ac:dyDescent="0.25">
      <c r="A1151" s="30" t="s">
        <v>1882</v>
      </c>
      <c r="B1151" s="30">
        <v>22</v>
      </c>
      <c r="C1151" s="30" t="s">
        <v>1901</v>
      </c>
      <c r="D1151" s="30">
        <v>156</v>
      </c>
      <c r="E1151" s="30" t="s">
        <v>1903</v>
      </c>
      <c r="F1151" s="30">
        <v>768</v>
      </c>
      <c r="G1151" s="29">
        <v>4919</v>
      </c>
    </row>
    <row r="1152" spans="1:7" ht="15.75" customHeight="1" x14ac:dyDescent="0.25">
      <c r="A1152" s="30" t="s">
        <v>1882</v>
      </c>
      <c r="B1152" s="30">
        <v>22</v>
      </c>
      <c r="C1152" s="30" t="s">
        <v>1901</v>
      </c>
      <c r="D1152" s="30">
        <v>156</v>
      </c>
      <c r="E1152" s="30" t="s">
        <v>1904</v>
      </c>
      <c r="F1152" s="30">
        <v>691</v>
      </c>
      <c r="G1152" s="29">
        <v>4920</v>
      </c>
    </row>
    <row r="1153" spans="1:7" ht="15.75" customHeight="1" x14ac:dyDescent="0.25">
      <c r="A1153" s="30" t="s">
        <v>1882</v>
      </c>
      <c r="B1153" s="30">
        <v>22</v>
      </c>
      <c r="C1153" s="30" t="s">
        <v>1901</v>
      </c>
      <c r="D1153" s="30">
        <v>156</v>
      </c>
      <c r="E1153" s="30" t="s">
        <v>1905</v>
      </c>
      <c r="F1153" s="30">
        <v>779</v>
      </c>
      <c r="G1153" s="29">
        <v>4922</v>
      </c>
    </row>
    <row r="1154" spans="1:7" ht="15.75" customHeight="1" x14ac:dyDescent="0.25">
      <c r="A1154" s="30" t="s">
        <v>1882</v>
      </c>
      <c r="B1154" s="30">
        <v>22</v>
      </c>
      <c r="C1154" s="30" t="s">
        <v>1906</v>
      </c>
      <c r="D1154" s="30">
        <v>198</v>
      </c>
      <c r="E1154" s="30" t="s">
        <v>1907</v>
      </c>
      <c r="F1154" s="30">
        <v>954</v>
      </c>
      <c r="G1154" s="29">
        <v>4928</v>
      </c>
    </row>
    <row r="1155" spans="1:7" ht="15.75" customHeight="1" x14ac:dyDescent="0.25">
      <c r="A1155" s="30" t="s">
        <v>1882</v>
      </c>
      <c r="B1155" s="30">
        <v>22</v>
      </c>
      <c r="C1155" s="30" t="s">
        <v>1906</v>
      </c>
      <c r="D1155" s="30">
        <v>198</v>
      </c>
      <c r="E1155" s="30" t="s">
        <v>1908</v>
      </c>
      <c r="F1155" s="30">
        <v>1035</v>
      </c>
      <c r="G1155" s="29">
        <v>4924</v>
      </c>
    </row>
    <row r="1156" spans="1:7" ht="15.75" customHeight="1" x14ac:dyDescent="0.25">
      <c r="A1156" s="30" t="s">
        <v>1882</v>
      </c>
      <c r="B1156" s="30">
        <v>22</v>
      </c>
      <c r="C1156" s="30" t="s">
        <v>1906</v>
      </c>
      <c r="D1156" s="30">
        <v>198</v>
      </c>
      <c r="E1156" s="30" t="s">
        <v>1909</v>
      </c>
      <c r="F1156" s="30">
        <v>554</v>
      </c>
      <c r="G1156" s="29">
        <v>4925</v>
      </c>
    </row>
    <row r="1157" spans="1:7" ht="15.75" customHeight="1" x14ac:dyDescent="0.25">
      <c r="A1157" s="30" t="s">
        <v>1882</v>
      </c>
      <c r="B1157" s="30">
        <v>22</v>
      </c>
      <c r="C1157" s="30" t="s">
        <v>1906</v>
      </c>
      <c r="D1157" s="30">
        <v>198</v>
      </c>
      <c r="E1157" s="30" t="s">
        <v>1910</v>
      </c>
      <c r="F1157" s="30">
        <v>702</v>
      </c>
      <c r="G1157" s="29">
        <v>4926</v>
      </c>
    </row>
    <row r="1158" spans="1:7" ht="15.75" customHeight="1" x14ac:dyDescent="0.25">
      <c r="A1158" s="30" t="s">
        <v>1882</v>
      </c>
      <c r="B1158" s="30">
        <v>22</v>
      </c>
      <c r="C1158" s="30" t="s">
        <v>1906</v>
      </c>
      <c r="D1158" s="30">
        <v>198</v>
      </c>
      <c r="E1158" s="30" t="s">
        <v>1911</v>
      </c>
      <c r="F1158" s="30">
        <v>965</v>
      </c>
      <c r="G1158" s="29">
        <v>4927</v>
      </c>
    </row>
    <row r="1159" spans="1:7" ht="15.75" customHeight="1" x14ac:dyDescent="0.25">
      <c r="A1159" s="30" t="s">
        <v>1882</v>
      </c>
      <c r="B1159" s="30">
        <v>22</v>
      </c>
      <c r="C1159" s="30" t="s">
        <v>1906</v>
      </c>
      <c r="D1159" s="30">
        <v>198</v>
      </c>
      <c r="E1159" s="30" t="s">
        <v>1912</v>
      </c>
      <c r="F1159" s="30">
        <v>1039</v>
      </c>
      <c r="G1159" s="29">
        <v>4929</v>
      </c>
    </row>
    <row r="1160" spans="1:7" ht="15.75" customHeight="1" x14ac:dyDescent="0.25">
      <c r="A1160" s="30" t="s">
        <v>1882</v>
      </c>
      <c r="B1160" s="30">
        <v>22</v>
      </c>
      <c r="C1160" s="30" t="s">
        <v>1913</v>
      </c>
      <c r="D1160" s="30">
        <v>205</v>
      </c>
      <c r="E1160" s="30" t="s">
        <v>1914</v>
      </c>
      <c r="F1160" s="30">
        <v>984</v>
      </c>
      <c r="G1160" s="29">
        <v>4934</v>
      </c>
    </row>
    <row r="1161" spans="1:7" ht="15.75" customHeight="1" x14ac:dyDescent="0.25">
      <c r="A1161" s="30" t="s">
        <v>1882</v>
      </c>
      <c r="B1161" s="30">
        <v>22</v>
      </c>
      <c r="C1161" s="30" t="s">
        <v>1913</v>
      </c>
      <c r="D1161" s="30">
        <v>205</v>
      </c>
      <c r="E1161" s="30" t="s">
        <v>1915</v>
      </c>
      <c r="F1161" s="30">
        <v>492</v>
      </c>
      <c r="G1161" s="29">
        <v>4930</v>
      </c>
    </row>
    <row r="1162" spans="1:7" ht="15.75" customHeight="1" x14ac:dyDescent="0.25">
      <c r="A1162" s="30" t="s">
        <v>1882</v>
      </c>
      <c r="B1162" s="30">
        <v>22</v>
      </c>
      <c r="C1162" s="30" t="s">
        <v>1913</v>
      </c>
      <c r="D1162" s="30">
        <v>205</v>
      </c>
      <c r="E1162" s="30" t="s">
        <v>1916</v>
      </c>
      <c r="F1162" s="30">
        <v>823</v>
      </c>
      <c r="G1162" s="29">
        <v>4933</v>
      </c>
    </row>
    <row r="1163" spans="1:7" ht="15.75" customHeight="1" x14ac:dyDescent="0.25">
      <c r="A1163" s="30" t="s">
        <v>1882</v>
      </c>
      <c r="B1163" s="30">
        <v>22</v>
      </c>
      <c r="C1163" s="30" t="s">
        <v>1913</v>
      </c>
      <c r="D1163" s="30">
        <v>205</v>
      </c>
      <c r="E1163" s="30" t="s">
        <v>1917</v>
      </c>
      <c r="F1163" s="30">
        <v>522</v>
      </c>
      <c r="G1163" s="29">
        <v>4932</v>
      </c>
    </row>
    <row r="1164" spans="1:7" ht="15.75" customHeight="1" x14ac:dyDescent="0.25">
      <c r="A1164" s="30" t="s">
        <v>1882</v>
      </c>
      <c r="B1164" s="30">
        <v>22</v>
      </c>
      <c r="C1164" s="30" t="s">
        <v>1913</v>
      </c>
      <c r="D1164" s="30">
        <v>205</v>
      </c>
      <c r="E1164" s="30" t="s">
        <v>1918</v>
      </c>
      <c r="F1164" s="30">
        <v>328</v>
      </c>
      <c r="G1164" s="29">
        <v>4931</v>
      </c>
    </row>
    <row r="1165" spans="1:7" ht="15.75" customHeight="1" x14ac:dyDescent="0.25">
      <c r="A1165" s="40" t="s">
        <v>1919</v>
      </c>
      <c r="B1165" s="40">
        <v>23</v>
      </c>
      <c r="C1165" s="40" t="s">
        <v>524</v>
      </c>
      <c r="D1165" s="40">
        <v>5</v>
      </c>
      <c r="E1165" s="40" t="s">
        <v>1920</v>
      </c>
      <c r="F1165" s="40">
        <v>74</v>
      </c>
      <c r="G1165" s="29">
        <v>4816</v>
      </c>
    </row>
    <row r="1166" spans="1:7" ht="15.75" customHeight="1" x14ac:dyDescent="0.25">
      <c r="A1166" s="40" t="s">
        <v>1919</v>
      </c>
      <c r="B1166" s="40">
        <v>23</v>
      </c>
      <c r="C1166" s="40" t="s">
        <v>524</v>
      </c>
      <c r="D1166" s="40">
        <v>5</v>
      </c>
      <c r="E1166" s="40" t="s">
        <v>1921</v>
      </c>
      <c r="F1166" s="40">
        <v>72</v>
      </c>
      <c r="G1166" s="29">
        <v>4804</v>
      </c>
    </row>
    <row r="1167" spans="1:7" ht="15.75" customHeight="1" x14ac:dyDescent="0.25">
      <c r="A1167" s="40" t="s">
        <v>1919</v>
      </c>
      <c r="B1167" s="40">
        <v>23</v>
      </c>
      <c r="C1167" s="40" t="s">
        <v>524</v>
      </c>
      <c r="D1167" s="40">
        <v>5</v>
      </c>
      <c r="E1167" s="40" t="s">
        <v>1922</v>
      </c>
      <c r="F1167" s="40">
        <v>173</v>
      </c>
      <c r="G1167" s="29">
        <v>4805</v>
      </c>
    </row>
    <row r="1168" spans="1:7" ht="15.75" customHeight="1" x14ac:dyDescent="0.25">
      <c r="A1168" s="40" t="s">
        <v>1919</v>
      </c>
      <c r="B1168" s="40">
        <v>23</v>
      </c>
      <c r="C1168" s="40" t="s">
        <v>524</v>
      </c>
      <c r="D1168" s="40">
        <v>5</v>
      </c>
      <c r="E1168" s="40" t="s">
        <v>1923</v>
      </c>
      <c r="F1168" s="40">
        <v>799</v>
      </c>
      <c r="G1168" s="29">
        <v>4825</v>
      </c>
    </row>
    <row r="1169" spans="1:7" ht="15.75" customHeight="1" x14ac:dyDescent="0.25">
      <c r="A1169" s="40" t="s">
        <v>1919</v>
      </c>
      <c r="B1169" s="40">
        <v>23</v>
      </c>
      <c r="C1169" s="40" t="s">
        <v>524</v>
      </c>
      <c r="D1169" s="40">
        <v>5</v>
      </c>
      <c r="E1169" s="40" t="s">
        <v>1924</v>
      </c>
      <c r="F1169" s="40">
        <v>707</v>
      </c>
      <c r="G1169" s="29">
        <v>4822</v>
      </c>
    </row>
    <row r="1170" spans="1:7" ht="15.75" customHeight="1" x14ac:dyDescent="0.25">
      <c r="A1170" s="40" t="s">
        <v>1919</v>
      </c>
      <c r="B1170" s="40">
        <v>23</v>
      </c>
      <c r="C1170" s="40" t="s">
        <v>524</v>
      </c>
      <c r="D1170" s="40">
        <v>5</v>
      </c>
      <c r="E1170" s="40" t="s">
        <v>1925</v>
      </c>
      <c r="F1170" s="40">
        <v>518</v>
      </c>
      <c r="G1170" s="29">
        <v>4809</v>
      </c>
    </row>
    <row r="1171" spans="1:7" ht="15.75" customHeight="1" x14ac:dyDescent="0.25">
      <c r="A1171" s="40" t="s">
        <v>1919</v>
      </c>
      <c r="B1171" s="40">
        <v>23</v>
      </c>
      <c r="C1171" s="40" t="s">
        <v>524</v>
      </c>
      <c r="D1171" s="40">
        <v>5</v>
      </c>
      <c r="E1171" s="40" t="s">
        <v>1926</v>
      </c>
      <c r="F1171" s="40">
        <v>437</v>
      </c>
      <c r="G1171" s="29">
        <v>4806</v>
      </c>
    </row>
    <row r="1172" spans="1:7" ht="15.75" customHeight="1" x14ac:dyDescent="0.25">
      <c r="A1172" s="40" t="s">
        <v>1919</v>
      </c>
      <c r="B1172" s="40">
        <v>23</v>
      </c>
      <c r="C1172" s="40" t="s">
        <v>524</v>
      </c>
      <c r="D1172" s="40">
        <v>5</v>
      </c>
      <c r="E1172" s="40" t="s">
        <v>1927</v>
      </c>
      <c r="F1172" s="40">
        <v>438</v>
      </c>
      <c r="G1172" s="29">
        <v>4818</v>
      </c>
    </row>
    <row r="1173" spans="1:7" ht="15.75" customHeight="1" x14ac:dyDescent="0.25">
      <c r="A1173" s="40" t="s">
        <v>1919</v>
      </c>
      <c r="B1173" s="40">
        <v>23</v>
      </c>
      <c r="C1173" s="40" t="s">
        <v>524</v>
      </c>
      <c r="D1173" s="40">
        <v>5</v>
      </c>
      <c r="E1173" s="40" t="s">
        <v>1928</v>
      </c>
      <c r="F1173" s="40">
        <v>439</v>
      </c>
      <c r="G1173" s="29">
        <v>4807</v>
      </c>
    </row>
    <row r="1174" spans="1:7" ht="15.75" customHeight="1" x14ac:dyDescent="0.25">
      <c r="A1174" s="40" t="s">
        <v>1919</v>
      </c>
      <c r="B1174" s="40">
        <v>23</v>
      </c>
      <c r="C1174" s="40" t="s">
        <v>524</v>
      </c>
      <c r="D1174" s="40">
        <v>5</v>
      </c>
      <c r="E1174" s="40" t="s">
        <v>870</v>
      </c>
      <c r="F1174" s="40">
        <v>882</v>
      </c>
      <c r="G1174" s="29">
        <v>4812</v>
      </c>
    </row>
    <row r="1175" spans="1:7" ht="15.75" customHeight="1" x14ac:dyDescent="0.25">
      <c r="A1175" s="40" t="s">
        <v>1919</v>
      </c>
      <c r="B1175" s="40">
        <v>23</v>
      </c>
      <c r="C1175" s="40" t="s">
        <v>524</v>
      </c>
      <c r="D1175" s="40">
        <v>5</v>
      </c>
      <c r="E1175" s="40" t="s">
        <v>1929</v>
      </c>
      <c r="F1175" s="40">
        <v>724</v>
      </c>
      <c r="G1175" s="29">
        <v>4823</v>
      </c>
    </row>
    <row r="1176" spans="1:7" ht="15.75" customHeight="1" x14ac:dyDescent="0.25">
      <c r="A1176" s="40" t="s">
        <v>1919</v>
      </c>
      <c r="B1176" s="40">
        <v>23</v>
      </c>
      <c r="C1176" s="40" t="s">
        <v>524</v>
      </c>
      <c r="D1176" s="40">
        <v>5</v>
      </c>
      <c r="E1176" s="40" t="s">
        <v>1930</v>
      </c>
      <c r="F1176" s="40">
        <v>39</v>
      </c>
      <c r="G1176" s="29">
        <v>4814</v>
      </c>
    </row>
    <row r="1177" spans="1:7" ht="15.75" customHeight="1" x14ac:dyDescent="0.25">
      <c r="A1177" s="40" t="s">
        <v>1919</v>
      </c>
      <c r="B1177" s="40">
        <v>23</v>
      </c>
      <c r="C1177" s="40" t="s">
        <v>524</v>
      </c>
      <c r="D1177" s="40">
        <v>5</v>
      </c>
      <c r="E1177" s="40" t="s">
        <v>1931</v>
      </c>
      <c r="F1177" s="40">
        <v>876</v>
      </c>
      <c r="G1177" s="29">
        <v>4827</v>
      </c>
    </row>
    <row r="1178" spans="1:7" ht="15.75" customHeight="1" x14ac:dyDescent="0.25">
      <c r="A1178" s="40" t="s">
        <v>1919</v>
      </c>
      <c r="B1178" s="40">
        <v>23</v>
      </c>
      <c r="C1178" s="40" t="s">
        <v>524</v>
      </c>
      <c r="D1178" s="40">
        <v>5</v>
      </c>
      <c r="E1178" s="40" t="s">
        <v>1810</v>
      </c>
      <c r="F1178" s="40">
        <v>513</v>
      </c>
      <c r="G1178" s="29">
        <v>4808</v>
      </c>
    </row>
    <row r="1179" spans="1:7" ht="15.75" customHeight="1" x14ac:dyDescent="0.25">
      <c r="A1179" s="40" t="s">
        <v>1919</v>
      </c>
      <c r="B1179" s="40">
        <v>23</v>
      </c>
      <c r="C1179" s="40" t="s">
        <v>524</v>
      </c>
      <c r="D1179" s="40">
        <v>5</v>
      </c>
      <c r="E1179" s="40" t="s">
        <v>1932</v>
      </c>
      <c r="F1179" s="40">
        <v>40</v>
      </c>
      <c r="G1179" s="29">
        <v>4813</v>
      </c>
    </row>
    <row r="1180" spans="1:7" ht="15.75" customHeight="1" x14ac:dyDescent="0.25">
      <c r="A1180" s="40" t="s">
        <v>1919</v>
      </c>
      <c r="B1180" s="40">
        <v>23</v>
      </c>
      <c r="C1180" s="40" t="s">
        <v>524</v>
      </c>
      <c r="D1180" s="40">
        <v>5</v>
      </c>
      <c r="E1180" s="40" t="s">
        <v>1933</v>
      </c>
      <c r="F1180" s="40">
        <v>728</v>
      </c>
      <c r="G1180" s="29">
        <v>4824</v>
      </c>
    </row>
    <row r="1181" spans="1:7" ht="15.75" customHeight="1" x14ac:dyDescent="0.25">
      <c r="A1181" s="40" t="s">
        <v>1919</v>
      </c>
      <c r="B1181" s="40">
        <v>23</v>
      </c>
      <c r="C1181" s="40" t="s">
        <v>524</v>
      </c>
      <c r="D1181" s="40">
        <v>5</v>
      </c>
      <c r="E1181" s="40" t="s">
        <v>1934</v>
      </c>
      <c r="F1181" s="40">
        <v>858</v>
      </c>
      <c r="G1181" s="29">
        <v>4826</v>
      </c>
    </row>
    <row r="1182" spans="1:7" ht="15.75" customHeight="1" x14ac:dyDescent="0.25">
      <c r="A1182" s="40" t="s">
        <v>1919</v>
      </c>
      <c r="B1182" s="40">
        <v>23</v>
      </c>
      <c r="C1182" s="40" t="s">
        <v>524</v>
      </c>
      <c r="D1182" s="40">
        <v>5</v>
      </c>
      <c r="E1182" s="40" t="s">
        <v>1935</v>
      </c>
      <c r="F1182" s="40">
        <v>478</v>
      </c>
      <c r="G1182" s="29">
        <v>4820</v>
      </c>
    </row>
    <row r="1183" spans="1:7" ht="15.75" customHeight="1" x14ac:dyDescent="0.25">
      <c r="A1183" s="40" t="s">
        <v>1919</v>
      </c>
      <c r="B1183" s="40">
        <v>23</v>
      </c>
      <c r="C1183" s="40" t="s">
        <v>524</v>
      </c>
      <c r="D1183" s="40">
        <v>5</v>
      </c>
      <c r="E1183" s="40" t="s">
        <v>601</v>
      </c>
      <c r="F1183" s="40">
        <v>1003</v>
      </c>
      <c r="G1183" s="29">
        <v>4828</v>
      </c>
    </row>
    <row r="1184" spans="1:7" ht="15.75" customHeight="1" x14ac:dyDescent="0.25">
      <c r="A1184" s="40" t="s">
        <v>1919</v>
      </c>
      <c r="B1184" s="40">
        <v>23</v>
      </c>
      <c r="C1184" s="40" t="s">
        <v>524</v>
      </c>
      <c r="D1184" s="40">
        <v>5</v>
      </c>
      <c r="E1184" s="40" t="s">
        <v>1936</v>
      </c>
      <c r="F1184" s="40">
        <v>740</v>
      </c>
      <c r="G1184" s="29">
        <v>4811</v>
      </c>
    </row>
    <row r="1185" spans="1:7" ht="15.75" customHeight="1" x14ac:dyDescent="0.25">
      <c r="A1185" s="40" t="s">
        <v>1919</v>
      </c>
      <c r="B1185" s="40">
        <v>23</v>
      </c>
      <c r="C1185" s="40" t="s">
        <v>524</v>
      </c>
      <c r="D1185" s="40">
        <v>5</v>
      </c>
      <c r="E1185" s="40" t="s">
        <v>1937</v>
      </c>
      <c r="F1185" s="40">
        <v>268</v>
      </c>
      <c r="G1185" s="29">
        <v>4830</v>
      </c>
    </row>
    <row r="1186" spans="1:7" ht="15.75" customHeight="1" x14ac:dyDescent="0.25">
      <c r="A1186" s="40" t="s">
        <v>1919</v>
      </c>
      <c r="B1186" s="40">
        <v>23</v>
      </c>
      <c r="C1186" s="40" t="s">
        <v>524</v>
      </c>
      <c r="D1186" s="40">
        <v>5</v>
      </c>
      <c r="E1186" s="40" t="s">
        <v>1938</v>
      </c>
      <c r="F1186" s="40">
        <v>616</v>
      </c>
      <c r="G1186" s="29">
        <v>4810</v>
      </c>
    </row>
    <row r="1187" spans="1:7" ht="15.75" customHeight="1" x14ac:dyDescent="0.25">
      <c r="A1187" s="40" t="s">
        <v>1919</v>
      </c>
      <c r="B1187" s="40">
        <v>23</v>
      </c>
      <c r="C1187" s="40" t="s">
        <v>524</v>
      </c>
      <c r="D1187" s="40">
        <v>5</v>
      </c>
      <c r="E1187" s="40" t="s">
        <v>1939</v>
      </c>
      <c r="F1187" s="40">
        <v>1123</v>
      </c>
      <c r="G1187" s="29">
        <v>4831</v>
      </c>
    </row>
    <row r="1188" spans="1:7" ht="15.75" customHeight="1" x14ac:dyDescent="0.25">
      <c r="A1188" s="40" t="s">
        <v>1919</v>
      </c>
      <c r="B1188" s="40">
        <v>23</v>
      </c>
      <c r="C1188" s="40" t="s">
        <v>524</v>
      </c>
      <c r="D1188" s="40">
        <v>5</v>
      </c>
      <c r="E1188" s="40" t="s">
        <v>1940</v>
      </c>
      <c r="F1188" s="40">
        <v>70</v>
      </c>
      <c r="G1188" s="29">
        <v>4815</v>
      </c>
    </row>
    <row r="1189" spans="1:7" ht="15.75" customHeight="1" x14ac:dyDescent="0.25">
      <c r="A1189" s="40" t="s">
        <v>1919</v>
      </c>
      <c r="B1189" s="40">
        <v>23</v>
      </c>
      <c r="C1189" s="40" t="s">
        <v>524</v>
      </c>
      <c r="D1189" s="40">
        <v>5</v>
      </c>
      <c r="E1189" s="40" t="s">
        <v>1941</v>
      </c>
      <c r="F1189" s="40">
        <v>1107</v>
      </c>
      <c r="G1189" s="29">
        <v>4829</v>
      </c>
    </row>
    <row r="1190" spans="1:7" ht="15.75" customHeight="1" x14ac:dyDescent="0.25">
      <c r="A1190" s="40" t="s">
        <v>1919</v>
      </c>
      <c r="B1190" s="40">
        <v>23</v>
      </c>
      <c r="C1190" s="40" t="s">
        <v>524</v>
      </c>
      <c r="D1190" s="40">
        <v>5</v>
      </c>
      <c r="E1190" s="40" t="s">
        <v>1942</v>
      </c>
      <c r="F1190" s="40">
        <v>459</v>
      </c>
      <c r="G1190" s="29">
        <v>4819</v>
      </c>
    </row>
    <row r="1191" spans="1:7" ht="15.75" customHeight="1" x14ac:dyDescent="0.25">
      <c r="A1191" s="40" t="s">
        <v>1919</v>
      </c>
      <c r="B1191" s="40">
        <v>23</v>
      </c>
      <c r="C1191" s="40" t="s">
        <v>524</v>
      </c>
      <c r="D1191" s="40">
        <v>5</v>
      </c>
      <c r="E1191" s="40" t="s">
        <v>1943</v>
      </c>
      <c r="F1191" s="40">
        <v>242</v>
      </c>
      <c r="G1191" s="29">
        <v>4817</v>
      </c>
    </row>
    <row r="1192" spans="1:7" ht="15.75" customHeight="1" x14ac:dyDescent="0.25">
      <c r="A1192" s="40" t="s">
        <v>1919</v>
      </c>
      <c r="B1192" s="40">
        <v>23</v>
      </c>
      <c r="C1192" s="40" t="s">
        <v>524</v>
      </c>
      <c r="D1192" s="40">
        <v>5</v>
      </c>
      <c r="E1192" s="40" t="s">
        <v>1489</v>
      </c>
      <c r="F1192" s="40">
        <v>632</v>
      </c>
      <c r="G1192" s="29">
        <v>4821</v>
      </c>
    </row>
    <row r="1193" spans="1:7" ht="15.75" customHeight="1" x14ac:dyDescent="0.25">
      <c r="A1193" s="40" t="s">
        <v>1919</v>
      </c>
      <c r="B1193" s="40">
        <v>23</v>
      </c>
      <c r="C1193" s="40" t="s">
        <v>1944</v>
      </c>
      <c r="D1193" s="40">
        <v>18</v>
      </c>
      <c r="E1193" s="40" t="s">
        <v>1945</v>
      </c>
      <c r="F1193" s="40">
        <v>93</v>
      </c>
      <c r="G1193" s="29">
        <v>4832</v>
      </c>
    </row>
    <row r="1194" spans="1:7" ht="15.75" customHeight="1" x14ac:dyDescent="0.25">
      <c r="A1194" s="40" t="s">
        <v>1919</v>
      </c>
      <c r="B1194" s="40">
        <v>23</v>
      </c>
      <c r="C1194" s="40" t="s">
        <v>1944</v>
      </c>
      <c r="D1194" s="40">
        <v>18</v>
      </c>
      <c r="E1194" s="40" t="s">
        <v>1946</v>
      </c>
      <c r="F1194" s="40">
        <v>809</v>
      </c>
      <c r="G1194" s="29">
        <v>4834</v>
      </c>
    </row>
    <row r="1195" spans="1:7" ht="15.75" customHeight="1" x14ac:dyDescent="0.25">
      <c r="A1195" s="40" t="s">
        <v>1919</v>
      </c>
      <c r="B1195" s="40">
        <v>23</v>
      </c>
      <c r="C1195" s="40" t="s">
        <v>1944</v>
      </c>
      <c r="D1195" s="40">
        <v>18</v>
      </c>
      <c r="E1195" s="40" t="s">
        <v>1874</v>
      </c>
      <c r="F1195" s="40">
        <v>812</v>
      </c>
      <c r="G1195" s="29">
        <v>4835</v>
      </c>
    </row>
    <row r="1196" spans="1:7" ht="15.75" customHeight="1" x14ac:dyDescent="0.25">
      <c r="A1196" s="40" t="s">
        <v>1919</v>
      </c>
      <c r="B1196" s="40">
        <v>23</v>
      </c>
      <c r="C1196" s="40" t="s">
        <v>1944</v>
      </c>
      <c r="D1196" s="40">
        <v>18</v>
      </c>
      <c r="E1196" s="40" t="s">
        <v>1947</v>
      </c>
      <c r="F1196" s="40">
        <v>1122</v>
      </c>
      <c r="G1196" s="29">
        <v>4836</v>
      </c>
    </row>
    <row r="1197" spans="1:7" ht="15.75" customHeight="1" x14ac:dyDescent="0.25">
      <c r="A1197" s="40" t="s">
        <v>1919</v>
      </c>
      <c r="B1197" s="40">
        <v>23</v>
      </c>
      <c r="C1197" s="40" t="s">
        <v>1944</v>
      </c>
      <c r="D1197" s="40">
        <v>18</v>
      </c>
      <c r="E1197" s="40" t="s">
        <v>1948</v>
      </c>
      <c r="F1197" s="40">
        <v>562</v>
      </c>
      <c r="G1197" s="29">
        <v>4833</v>
      </c>
    </row>
    <row r="1198" spans="1:7" ht="15.75" customHeight="1" x14ac:dyDescent="0.25">
      <c r="A1198" s="40" t="s">
        <v>1919</v>
      </c>
      <c r="B1198" s="40">
        <v>23</v>
      </c>
      <c r="C1198" s="40" t="s">
        <v>540</v>
      </c>
      <c r="D1198" s="40">
        <v>33</v>
      </c>
      <c r="E1198" s="40" t="s">
        <v>1949</v>
      </c>
      <c r="F1198" s="40">
        <v>176</v>
      </c>
      <c r="G1198" s="29">
        <v>4837</v>
      </c>
    </row>
    <row r="1199" spans="1:7" ht="15.75" customHeight="1" x14ac:dyDescent="0.25">
      <c r="A1199" s="40" t="s">
        <v>1919</v>
      </c>
      <c r="B1199" s="40">
        <v>23</v>
      </c>
      <c r="C1199" s="40" t="s">
        <v>1950</v>
      </c>
      <c r="D1199" s="40">
        <v>110</v>
      </c>
      <c r="E1199" s="40" t="s">
        <v>1951</v>
      </c>
      <c r="F1199" s="40">
        <v>629</v>
      </c>
      <c r="G1199" s="29">
        <v>4838</v>
      </c>
    </row>
    <row r="1200" spans="1:7" ht="15.75" customHeight="1" x14ac:dyDescent="0.25">
      <c r="A1200" s="40" t="s">
        <v>1919</v>
      </c>
      <c r="B1200" s="40">
        <v>23</v>
      </c>
      <c r="C1200" s="40" t="s">
        <v>1950</v>
      </c>
      <c r="D1200" s="40">
        <v>110</v>
      </c>
      <c r="E1200" s="40" t="s">
        <v>1952</v>
      </c>
      <c r="F1200" s="40">
        <v>735</v>
      </c>
      <c r="G1200" s="29">
        <v>4839</v>
      </c>
    </row>
    <row r="1201" spans="1:7" ht="15.75" customHeight="1" x14ac:dyDescent="0.25">
      <c r="A1201" s="40" t="s">
        <v>1919</v>
      </c>
      <c r="B1201" s="40">
        <v>23</v>
      </c>
      <c r="C1201" s="40" t="s">
        <v>1953</v>
      </c>
      <c r="D1201" s="40">
        <v>137</v>
      </c>
      <c r="E1201" s="40" t="s">
        <v>1954</v>
      </c>
      <c r="F1201" s="40">
        <v>572</v>
      </c>
      <c r="G1201" s="29">
        <v>4842</v>
      </c>
    </row>
    <row r="1202" spans="1:7" ht="15.75" customHeight="1" x14ac:dyDescent="0.25">
      <c r="A1202" s="40" t="s">
        <v>1919</v>
      </c>
      <c r="B1202" s="40">
        <v>23</v>
      </c>
      <c r="C1202" s="40" t="s">
        <v>1953</v>
      </c>
      <c r="D1202" s="40">
        <v>137</v>
      </c>
      <c r="E1202" s="40" t="s">
        <v>1955</v>
      </c>
      <c r="F1202" s="40">
        <v>1057</v>
      </c>
      <c r="G1202" s="29">
        <v>4843</v>
      </c>
    </row>
    <row r="1203" spans="1:7" ht="15.75" customHeight="1" x14ac:dyDescent="0.25">
      <c r="A1203" s="40" t="s">
        <v>1919</v>
      </c>
      <c r="B1203" s="40">
        <v>23</v>
      </c>
      <c r="C1203" s="40" t="s">
        <v>1953</v>
      </c>
      <c r="D1203" s="40">
        <v>137</v>
      </c>
      <c r="E1203" s="40" t="s">
        <v>1956</v>
      </c>
      <c r="F1203" s="40">
        <v>710</v>
      </c>
      <c r="G1203" s="29">
        <v>4840</v>
      </c>
    </row>
    <row r="1204" spans="1:7" ht="15.75" customHeight="1" x14ac:dyDescent="0.25">
      <c r="A1204" s="40" t="s">
        <v>1919</v>
      </c>
      <c r="B1204" s="40">
        <v>23</v>
      </c>
      <c r="C1204" s="40" t="s">
        <v>1953</v>
      </c>
      <c r="D1204" s="40">
        <v>137</v>
      </c>
      <c r="E1204" s="40" t="s">
        <v>546</v>
      </c>
      <c r="F1204" s="40">
        <v>347</v>
      </c>
      <c r="G1204" s="29">
        <v>4841</v>
      </c>
    </row>
    <row r="1205" spans="1:7" ht="15.75" customHeight="1" x14ac:dyDescent="0.25">
      <c r="A1205" s="40" t="s">
        <v>1919</v>
      </c>
      <c r="B1205" s="40">
        <v>23</v>
      </c>
      <c r="C1205" s="40" t="s">
        <v>584</v>
      </c>
      <c r="D1205" s="40">
        <v>158</v>
      </c>
      <c r="E1205" s="40" t="s">
        <v>1957</v>
      </c>
      <c r="F1205" s="40">
        <v>1166</v>
      </c>
      <c r="G1205" s="29">
        <v>4846</v>
      </c>
    </row>
    <row r="1206" spans="1:7" ht="15.75" customHeight="1" x14ac:dyDescent="0.25">
      <c r="A1206" s="40" t="s">
        <v>1919</v>
      </c>
      <c r="B1206" s="40">
        <v>23</v>
      </c>
      <c r="C1206" s="40" t="s">
        <v>584</v>
      </c>
      <c r="D1206" s="40">
        <v>158</v>
      </c>
      <c r="E1206" s="40" t="s">
        <v>1958</v>
      </c>
      <c r="F1206" s="40">
        <v>788</v>
      </c>
      <c r="G1206" s="29">
        <v>4844</v>
      </c>
    </row>
    <row r="1207" spans="1:7" ht="15.75" customHeight="1" x14ac:dyDescent="0.25">
      <c r="A1207" s="40" t="s">
        <v>1919</v>
      </c>
      <c r="B1207" s="40">
        <v>23</v>
      </c>
      <c r="C1207" s="40" t="s">
        <v>584</v>
      </c>
      <c r="D1207" s="40">
        <v>158</v>
      </c>
      <c r="E1207" s="40" t="s">
        <v>1703</v>
      </c>
      <c r="F1207" s="40">
        <v>826</v>
      </c>
      <c r="G1207" s="29">
        <v>4845</v>
      </c>
    </row>
    <row r="1208" spans="1:7" ht="15.75" customHeight="1" x14ac:dyDescent="0.25">
      <c r="A1208" s="40" t="s">
        <v>1919</v>
      </c>
      <c r="B1208" s="40">
        <v>23</v>
      </c>
      <c r="C1208" s="40" t="s">
        <v>1959</v>
      </c>
      <c r="D1208" s="40">
        <v>183</v>
      </c>
      <c r="E1208" s="40" t="s">
        <v>1960</v>
      </c>
      <c r="F1208" s="40">
        <v>203</v>
      </c>
      <c r="G1208" s="29">
        <v>4852</v>
      </c>
    </row>
    <row r="1209" spans="1:7" ht="15.75" customHeight="1" x14ac:dyDescent="0.25">
      <c r="A1209" s="40" t="s">
        <v>1919</v>
      </c>
      <c r="B1209" s="40">
        <v>23</v>
      </c>
      <c r="C1209" s="40" t="s">
        <v>1959</v>
      </c>
      <c r="D1209" s="40">
        <v>183</v>
      </c>
      <c r="E1209" s="40" t="s">
        <v>1961</v>
      </c>
      <c r="F1209" s="40">
        <v>109</v>
      </c>
      <c r="G1209" s="29">
        <v>4849</v>
      </c>
    </row>
    <row r="1210" spans="1:7" ht="15.75" customHeight="1" x14ac:dyDescent="0.25">
      <c r="A1210" s="40" t="s">
        <v>1919</v>
      </c>
      <c r="B1210" s="40">
        <v>23</v>
      </c>
      <c r="C1210" s="40" t="s">
        <v>1959</v>
      </c>
      <c r="D1210" s="40">
        <v>183</v>
      </c>
      <c r="E1210" s="40" t="s">
        <v>577</v>
      </c>
      <c r="F1210" s="40">
        <v>718</v>
      </c>
      <c r="G1210" s="29">
        <v>4847</v>
      </c>
    </row>
    <row r="1211" spans="1:7" ht="15.75" customHeight="1" x14ac:dyDescent="0.25">
      <c r="A1211" s="40" t="s">
        <v>1919</v>
      </c>
      <c r="B1211" s="40">
        <v>23</v>
      </c>
      <c r="C1211" s="40" t="s">
        <v>1959</v>
      </c>
      <c r="D1211" s="40">
        <v>183</v>
      </c>
      <c r="E1211" s="40" t="s">
        <v>1962</v>
      </c>
      <c r="F1211" s="40">
        <v>408</v>
      </c>
      <c r="G1211" s="29">
        <v>4855</v>
      </c>
    </row>
    <row r="1212" spans="1:7" ht="15.75" customHeight="1" x14ac:dyDescent="0.25">
      <c r="A1212" s="40" t="s">
        <v>1919</v>
      </c>
      <c r="B1212" s="40">
        <v>23</v>
      </c>
      <c r="C1212" s="40" t="s">
        <v>1959</v>
      </c>
      <c r="D1212" s="40">
        <v>183</v>
      </c>
      <c r="E1212" s="40" t="s">
        <v>1963</v>
      </c>
      <c r="F1212" s="40">
        <v>339</v>
      </c>
      <c r="G1212" s="29">
        <v>4853</v>
      </c>
    </row>
    <row r="1213" spans="1:7" ht="15.75" customHeight="1" x14ac:dyDescent="0.25">
      <c r="A1213" s="40" t="s">
        <v>1919</v>
      </c>
      <c r="B1213" s="40">
        <v>23</v>
      </c>
      <c r="C1213" s="40" t="s">
        <v>1959</v>
      </c>
      <c r="D1213" s="40">
        <v>183</v>
      </c>
      <c r="E1213" s="40" t="s">
        <v>1964</v>
      </c>
      <c r="F1213" s="40">
        <v>719</v>
      </c>
      <c r="G1213" s="29">
        <v>4848</v>
      </c>
    </row>
    <row r="1214" spans="1:7" ht="15.75" customHeight="1" x14ac:dyDescent="0.25">
      <c r="A1214" s="40" t="s">
        <v>1919</v>
      </c>
      <c r="B1214" s="40">
        <v>23</v>
      </c>
      <c r="C1214" s="40" t="s">
        <v>1959</v>
      </c>
      <c r="D1214" s="40">
        <v>183</v>
      </c>
      <c r="E1214" s="40" t="s">
        <v>1965</v>
      </c>
      <c r="F1214" s="40">
        <v>374</v>
      </c>
      <c r="G1214" s="29">
        <v>4854</v>
      </c>
    </row>
    <row r="1215" spans="1:7" ht="15.75" customHeight="1" x14ac:dyDescent="0.25">
      <c r="A1215" s="40" t="s">
        <v>1919</v>
      </c>
      <c r="B1215" s="40">
        <v>23</v>
      </c>
      <c r="C1215" s="40" t="s">
        <v>1959</v>
      </c>
      <c r="D1215" s="40">
        <v>183</v>
      </c>
      <c r="E1215" s="40" t="s">
        <v>1966</v>
      </c>
      <c r="F1215" s="40">
        <v>249</v>
      </c>
      <c r="G1215" s="29">
        <v>4851</v>
      </c>
    </row>
    <row r="1216" spans="1:7" ht="15.75" customHeight="1" x14ac:dyDescent="0.25">
      <c r="A1216" s="40" t="s">
        <v>1919</v>
      </c>
      <c r="B1216" s="40">
        <v>23</v>
      </c>
      <c r="C1216" s="40" t="s">
        <v>1959</v>
      </c>
      <c r="D1216" s="40">
        <v>183</v>
      </c>
      <c r="E1216" s="40" t="s">
        <v>832</v>
      </c>
      <c r="F1216" s="40">
        <v>117</v>
      </c>
      <c r="G1216" s="29">
        <v>4850</v>
      </c>
    </row>
    <row r="1217" spans="1:7" ht="15.75" customHeight="1" x14ac:dyDescent="0.25">
      <c r="A1217" s="40" t="s">
        <v>1919</v>
      </c>
      <c r="B1217" s="40">
        <v>23</v>
      </c>
      <c r="C1217" s="40" t="s">
        <v>1959</v>
      </c>
      <c r="D1217" s="40">
        <v>183</v>
      </c>
      <c r="E1217" s="40" t="s">
        <v>1967</v>
      </c>
      <c r="F1217" s="40">
        <v>836</v>
      </c>
      <c r="G1217" s="29">
        <v>4856</v>
      </c>
    </row>
    <row r="1218" spans="1:7" ht="15.75" customHeight="1" x14ac:dyDescent="0.25">
      <c r="A1218" s="40" t="s">
        <v>1919</v>
      </c>
      <c r="B1218" s="40">
        <v>23</v>
      </c>
      <c r="C1218" s="40" t="s">
        <v>1968</v>
      </c>
      <c r="D1218" s="40">
        <v>193</v>
      </c>
      <c r="E1218" s="40" t="s">
        <v>1969</v>
      </c>
      <c r="F1218" s="40">
        <v>730</v>
      </c>
      <c r="G1218" s="29">
        <v>4858</v>
      </c>
    </row>
    <row r="1219" spans="1:7" ht="15.75" customHeight="1" x14ac:dyDescent="0.25">
      <c r="A1219" s="40" t="s">
        <v>1919</v>
      </c>
      <c r="B1219" s="40">
        <v>23</v>
      </c>
      <c r="C1219" s="40" t="s">
        <v>1968</v>
      </c>
      <c r="D1219" s="40">
        <v>193</v>
      </c>
      <c r="E1219" s="40" t="s">
        <v>1970</v>
      </c>
      <c r="F1219" s="40">
        <v>915</v>
      </c>
      <c r="G1219" s="29">
        <v>4864</v>
      </c>
    </row>
    <row r="1220" spans="1:7" ht="15.75" customHeight="1" x14ac:dyDescent="0.25">
      <c r="A1220" s="40" t="s">
        <v>1919</v>
      </c>
      <c r="B1220" s="40">
        <v>23</v>
      </c>
      <c r="C1220" s="40" t="s">
        <v>1968</v>
      </c>
      <c r="D1220" s="40">
        <v>193</v>
      </c>
      <c r="E1220" s="40" t="s">
        <v>1971</v>
      </c>
      <c r="F1220" s="40">
        <v>752</v>
      </c>
      <c r="G1220" s="29">
        <v>4862</v>
      </c>
    </row>
    <row r="1221" spans="1:7" ht="15.75" customHeight="1" x14ac:dyDescent="0.25">
      <c r="A1221" s="40" t="s">
        <v>1919</v>
      </c>
      <c r="B1221" s="40">
        <v>23</v>
      </c>
      <c r="C1221" s="40" t="s">
        <v>1968</v>
      </c>
      <c r="D1221" s="40">
        <v>193</v>
      </c>
      <c r="E1221" s="40" t="s">
        <v>1972</v>
      </c>
      <c r="F1221" s="40">
        <v>355</v>
      </c>
      <c r="G1221" s="29">
        <v>4860</v>
      </c>
    </row>
    <row r="1222" spans="1:7" ht="15.75" customHeight="1" x14ac:dyDescent="0.25">
      <c r="A1222" s="40" t="s">
        <v>1919</v>
      </c>
      <c r="B1222" s="40">
        <v>23</v>
      </c>
      <c r="C1222" s="40" t="s">
        <v>1968</v>
      </c>
      <c r="D1222" s="40">
        <v>193</v>
      </c>
      <c r="E1222" s="40" t="s">
        <v>985</v>
      </c>
      <c r="F1222" s="40">
        <v>846</v>
      </c>
      <c r="G1222" s="29">
        <v>4863</v>
      </c>
    </row>
    <row r="1223" spans="1:7" ht="15.75" customHeight="1" x14ac:dyDescent="0.25">
      <c r="A1223" s="40" t="s">
        <v>1919</v>
      </c>
      <c r="B1223" s="40">
        <v>23</v>
      </c>
      <c r="C1223" s="40" t="s">
        <v>1968</v>
      </c>
      <c r="D1223" s="40">
        <v>193</v>
      </c>
      <c r="E1223" s="40" t="s">
        <v>1973</v>
      </c>
      <c r="F1223" s="40">
        <v>94</v>
      </c>
      <c r="G1223" s="29">
        <v>4859</v>
      </c>
    </row>
    <row r="1224" spans="1:7" ht="15.75" customHeight="1" x14ac:dyDescent="0.25">
      <c r="A1224" s="40" t="s">
        <v>1919</v>
      </c>
      <c r="B1224" s="40">
        <v>23</v>
      </c>
      <c r="C1224" s="40" t="s">
        <v>1968</v>
      </c>
      <c r="D1224" s="40">
        <v>193</v>
      </c>
      <c r="E1224" s="40" t="s">
        <v>1974</v>
      </c>
      <c r="F1224" s="40">
        <v>225</v>
      </c>
      <c r="G1224" s="29">
        <v>4857</v>
      </c>
    </row>
    <row r="1225" spans="1:7" ht="15.75" customHeight="1" x14ac:dyDescent="0.25">
      <c r="A1225" s="40" t="s">
        <v>1919</v>
      </c>
      <c r="B1225" s="40">
        <v>23</v>
      </c>
      <c r="C1225" s="40" t="s">
        <v>1968</v>
      </c>
      <c r="D1225" s="40">
        <v>193</v>
      </c>
      <c r="E1225" s="40" t="s">
        <v>1975</v>
      </c>
      <c r="F1225" s="40">
        <v>610</v>
      </c>
      <c r="G1225" s="29">
        <v>4861</v>
      </c>
    </row>
    <row r="1226" spans="1:7" ht="15.75" customHeight="1" x14ac:dyDescent="0.25">
      <c r="A1226" s="40" t="s">
        <v>1919</v>
      </c>
      <c r="B1226" s="40">
        <v>23</v>
      </c>
      <c r="C1226" s="40" t="s">
        <v>1968</v>
      </c>
      <c r="D1226" s="40">
        <v>193</v>
      </c>
      <c r="E1226" s="40" t="s">
        <v>1976</v>
      </c>
      <c r="F1226" s="40">
        <v>946</v>
      </c>
      <c r="G1226" s="29">
        <v>4865</v>
      </c>
    </row>
    <row r="1227" spans="1:7" ht="15.75" customHeight="1" x14ac:dyDescent="0.25">
      <c r="A1227" s="40" t="s">
        <v>1919</v>
      </c>
      <c r="B1227" s="40">
        <v>23</v>
      </c>
      <c r="C1227" s="40" t="s">
        <v>607</v>
      </c>
      <c r="D1227" s="40">
        <v>209</v>
      </c>
      <c r="E1227" s="40" t="s">
        <v>1977</v>
      </c>
      <c r="F1227" s="40">
        <v>1094</v>
      </c>
      <c r="G1227" s="29">
        <v>4866</v>
      </c>
    </row>
    <row r="1228" spans="1:7" ht="15.75" customHeight="1" x14ac:dyDescent="0.25">
      <c r="A1228" s="40" t="s">
        <v>1919</v>
      </c>
      <c r="B1228" s="40">
        <v>23</v>
      </c>
      <c r="C1228" s="40" t="s">
        <v>607</v>
      </c>
      <c r="D1228" s="40">
        <v>209</v>
      </c>
      <c r="E1228" s="40" t="s">
        <v>1978</v>
      </c>
      <c r="F1228" s="40">
        <v>793</v>
      </c>
      <c r="G1228" s="29">
        <v>4867</v>
      </c>
    </row>
    <row r="1229" spans="1:7" ht="15.75" customHeight="1" x14ac:dyDescent="0.25">
      <c r="A1229" s="32" t="s">
        <v>1979</v>
      </c>
      <c r="B1229" s="32">
        <v>24</v>
      </c>
      <c r="C1229" s="32" t="s">
        <v>1980</v>
      </c>
      <c r="D1229" s="32">
        <v>32</v>
      </c>
      <c r="E1229" s="32" t="s">
        <v>1981</v>
      </c>
      <c r="F1229" s="32">
        <v>705</v>
      </c>
      <c r="G1229" s="29">
        <v>635</v>
      </c>
    </row>
    <row r="1230" spans="1:7" ht="15.75" customHeight="1" x14ac:dyDescent="0.25">
      <c r="A1230" s="32" t="s">
        <v>1979</v>
      </c>
      <c r="B1230" s="32">
        <v>24</v>
      </c>
      <c r="C1230" s="32" t="s">
        <v>1980</v>
      </c>
      <c r="D1230" s="32">
        <v>32</v>
      </c>
      <c r="E1230" s="32" t="s">
        <v>1982</v>
      </c>
      <c r="F1230" s="32">
        <v>706</v>
      </c>
      <c r="G1230" s="29">
        <v>636</v>
      </c>
    </row>
    <row r="1231" spans="1:7" ht="15.75" customHeight="1" x14ac:dyDescent="0.25">
      <c r="A1231" s="32" t="s">
        <v>1979</v>
      </c>
      <c r="B1231" s="32">
        <v>24</v>
      </c>
      <c r="C1231" s="32" t="s">
        <v>1980</v>
      </c>
      <c r="D1231" s="32">
        <v>32</v>
      </c>
      <c r="E1231" s="32" t="s">
        <v>1983</v>
      </c>
      <c r="F1231" s="32">
        <v>1189</v>
      </c>
      <c r="G1231" s="29">
        <v>4894</v>
      </c>
    </row>
    <row r="1232" spans="1:7" ht="15.75" customHeight="1" x14ac:dyDescent="0.25">
      <c r="A1232" s="32" t="s">
        <v>1979</v>
      </c>
      <c r="B1232" s="32">
        <v>24</v>
      </c>
      <c r="C1232" s="32" t="s">
        <v>1980</v>
      </c>
      <c r="D1232" s="32">
        <v>32</v>
      </c>
      <c r="E1232" s="32" t="s">
        <v>1984</v>
      </c>
      <c r="F1232" s="32">
        <v>704</v>
      </c>
      <c r="G1232" s="29">
        <v>4895</v>
      </c>
    </row>
    <row r="1233" spans="1:7" ht="15.75" customHeight="1" x14ac:dyDescent="0.25">
      <c r="A1233" s="32" t="s">
        <v>1979</v>
      </c>
      <c r="B1233" s="32">
        <v>24</v>
      </c>
      <c r="C1233" s="32" t="s">
        <v>1985</v>
      </c>
      <c r="D1233" s="32">
        <v>39</v>
      </c>
      <c r="E1233" s="32" t="s">
        <v>985</v>
      </c>
      <c r="F1233" s="32">
        <v>756</v>
      </c>
      <c r="G1233" s="29">
        <v>633</v>
      </c>
    </row>
    <row r="1234" spans="1:7" ht="15.75" customHeight="1" x14ac:dyDescent="0.25">
      <c r="A1234" s="32" t="s">
        <v>1979</v>
      </c>
      <c r="B1234" s="32">
        <v>24</v>
      </c>
      <c r="C1234" s="32" t="s">
        <v>1985</v>
      </c>
      <c r="D1234" s="32">
        <v>39</v>
      </c>
      <c r="E1234" s="32" t="s">
        <v>1986</v>
      </c>
      <c r="F1234" s="32">
        <v>494</v>
      </c>
      <c r="G1234" s="29">
        <v>4880</v>
      </c>
    </row>
    <row r="1235" spans="1:7" ht="15.75" customHeight="1" x14ac:dyDescent="0.25">
      <c r="A1235" s="32" t="s">
        <v>1979</v>
      </c>
      <c r="B1235" s="32">
        <v>24</v>
      </c>
      <c r="C1235" s="32" t="s">
        <v>1985</v>
      </c>
      <c r="D1235" s="32">
        <v>39</v>
      </c>
      <c r="E1235" s="32" t="s">
        <v>1987</v>
      </c>
      <c r="F1235" s="32">
        <v>305</v>
      </c>
      <c r="G1235" s="29">
        <v>4879</v>
      </c>
    </row>
    <row r="1236" spans="1:7" ht="15.75" customHeight="1" x14ac:dyDescent="0.25">
      <c r="A1236" s="32" t="s">
        <v>1979</v>
      </c>
      <c r="B1236" s="32">
        <v>24</v>
      </c>
      <c r="C1236" s="32" t="s">
        <v>1985</v>
      </c>
      <c r="D1236" s="32">
        <v>39</v>
      </c>
      <c r="E1236" s="32" t="s">
        <v>1988</v>
      </c>
      <c r="F1236" s="32">
        <v>1187</v>
      </c>
      <c r="G1236" s="29">
        <v>4877</v>
      </c>
    </row>
    <row r="1237" spans="1:7" ht="15.75" customHeight="1" x14ac:dyDescent="0.25">
      <c r="A1237" s="32" t="s">
        <v>1979</v>
      </c>
      <c r="B1237" s="32">
        <v>24</v>
      </c>
      <c r="C1237" s="32" t="s">
        <v>1985</v>
      </c>
      <c r="D1237" s="32">
        <v>39</v>
      </c>
      <c r="E1237" s="32" t="s">
        <v>1989</v>
      </c>
      <c r="F1237" s="32">
        <v>755</v>
      </c>
      <c r="G1237" s="29">
        <v>4881</v>
      </c>
    </row>
    <row r="1238" spans="1:7" ht="15.75" customHeight="1" x14ac:dyDescent="0.25">
      <c r="A1238" s="32" t="s">
        <v>1979</v>
      </c>
      <c r="B1238" s="32">
        <v>24</v>
      </c>
      <c r="C1238" s="32" t="s">
        <v>1985</v>
      </c>
      <c r="D1238" s="32">
        <v>39</v>
      </c>
      <c r="E1238" s="32" t="s">
        <v>1990</v>
      </c>
      <c r="F1238" s="32">
        <v>207</v>
      </c>
      <c r="G1238" s="29">
        <v>4878</v>
      </c>
    </row>
    <row r="1239" spans="1:7" ht="15.75" customHeight="1" x14ac:dyDescent="0.25">
      <c r="A1239" s="32" t="s">
        <v>1979</v>
      </c>
      <c r="B1239" s="32">
        <v>24</v>
      </c>
      <c r="C1239" s="32" t="s">
        <v>1991</v>
      </c>
      <c r="D1239" s="32">
        <v>59</v>
      </c>
      <c r="E1239" s="32" t="s">
        <v>1992</v>
      </c>
      <c r="F1239" s="32">
        <v>324</v>
      </c>
      <c r="G1239" s="29">
        <v>4890</v>
      </c>
    </row>
    <row r="1240" spans="1:7" ht="15.75" customHeight="1" x14ac:dyDescent="0.25">
      <c r="A1240" s="32" t="s">
        <v>1979</v>
      </c>
      <c r="B1240" s="32">
        <v>24</v>
      </c>
      <c r="C1240" s="32" t="s">
        <v>1991</v>
      </c>
      <c r="D1240" s="32">
        <v>59</v>
      </c>
      <c r="E1240" s="32" t="s">
        <v>1993</v>
      </c>
      <c r="F1240" s="32">
        <v>1116</v>
      </c>
      <c r="G1240" s="29">
        <v>4893</v>
      </c>
    </row>
    <row r="1241" spans="1:7" ht="15.75" customHeight="1" x14ac:dyDescent="0.25">
      <c r="A1241" s="32" t="s">
        <v>1979</v>
      </c>
      <c r="B1241" s="32">
        <v>24</v>
      </c>
      <c r="C1241" s="32" t="s">
        <v>1991</v>
      </c>
      <c r="D1241" s="32">
        <v>59</v>
      </c>
      <c r="E1241" s="32" t="s">
        <v>1994</v>
      </c>
      <c r="F1241" s="32">
        <v>315</v>
      </c>
      <c r="G1241" s="29">
        <v>4891</v>
      </c>
    </row>
    <row r="1242" spans="1:7" ht="15.75" customHeight="1" x14ac:dyDescent="0.25">
      <c r="A1242" s="32" t="s">
        <v>1979</v>
      </c>
      <c r="B1242" s="32">
        <v>24</v>
      </c>
      <c r="C1242" s="32" t="s">
        <v>1991</v>
      </c>
      <c r="D1242" s="32">
        <v>59</v>
      </c>
      <c r="E1242" s="32" t="s">
        <v>1995</v>
      </c>
      <c r="F1242" s="32">
        <v>683</v>
      </c>
      <c r="G1242" s="29">
        <v>4892</v>
      </c>
    </row>
    <row r="1243" spans="1:7" ht="15.75" customHeight="1" x14ac:dyDescent="0.25">
      <c r="A1243" s="32" t="s">
        <v>1979</v>
      </c>
      <c r="B1243" s="32">
        <v>24</v>
      </c>
      <c r="C1243" s="32" t="s">
        <v>1996</v>
      </c>
      <c r="D1243" s="32">
        <v>117</v>
      </c>
      <c r="E1243" s="32" t="s">
        <v>1997</v>
      </c>
      <c r="F1243" s="32">
        <v>1191</v>
      </c>
      <c r="G1243" s="29">
        <v>4883</v>
      </c>
    </row>
    <row r="1244" spans="1:7" ht="15.75" customHeight="1" x14ac:dyDescent="0.25">
      <c r="A1244" s="32" t="s">
        <v>1979</v>
      </c>
      <c r="B1244" s="32">
        <v>24</v>
      </c>
      <c r="C1244" s="32" t="s">
        <v>1996</v>
      </c>
      <c r="D1244" s="32">
        <v>117</v>
      </c>
      <c r="E1244" s="32" t="s">
        <v>1721</v>
      </c>
      <c r="F1244" s="32">
        <v>431</v>
      </c>
      <c r="G1244" s="29">
        <v>634</v>
      </c>
    </row>
    <row r="1245" spans="1:7" ht="15.75" customHeight="1" x14ac:dyDescent="0.25">
      <c r="A1245" s="32" t="s">
        <v>1979</v>
      </c>
      <c r="B1245" s="32">
        <v>24</v>
      </c>
      <c r="C1245" s="32" t="s">
        <v>1996</v>
      </c>
      <c r="D1245" s="32">
        <v>117</v>
      </c>
      <c r="E1245" s="32" t="s">
        <v>1998</v>
      </c>
      <c r="F1245" s="32">
        <v>430</v>
      </c>
      <c r="G1245" s="29">
        <v>4882</v>
      </c>
    </row>
    <row r="1246" spans="1:7" ht="15.75" customHeight="1" x14ac:dyDescent="0.25">
      <c r="A1246" s="32" t="s">
        <v>1979</v>
      </c>
      <c r="B1246" s="32">
        <v>24</v>
      </c>
      <c r="C1246" s="32" t="s">
        <v>1999</v>
      </c>
      <c r="D1246" s="32">
        <v>127</v>
      </c>
      <c r="E1246" s="32" t="s">
        <v>2000</v>
      </c>
      <c r="F1246" s="32">
        <v>329</v>
      </c>
      <c r="G1246" s="29">
        <v>4897</v>
      </c>
    </row>
    <row r="1247" spans="1:7" ht="15.75" customHeight="1" x14ac:dyDescent="0.25">
      <c r="A1247" s="32" t="s">
        <v>1979</v>
      </c>
      <c r="B1247" s="32">
        <v>24</v>
      </c>
      <c r="C1247" s="32" t="s">
        <v>1999</v>
      </c>
      <c r="D1247" s="32">
        <v>127</v>
      </c>
      <c r="E1247" s="32" t="s">
        <v>2001</v>
      </c>
      <c r="F1247" s="32">
        <v>1137</v>
      </c>
      <c r="G1247" s="29">
        <v>4899</v>
      </c>
    </row>
    <row r="1248" spans="1:7" ht="15.75" customHeight="1" x14ac:dyDescent="0.25">
      <c r="A1248" s="32" t="s">
        <v>1979</v>
      </c>
      <c r="B1248" s="32">
        <v>24</v>
      </c>
      <c r="C1248" s="32" t="s">
        <v>1999</v>
      </c>
      <c r="D1248" s="32">
        <v>127</v>
      </c>
      <c r="E1248" s="32" t="s">
        <v>2002</v>
      </c>
      <c r="F1248" s="32">
        <v>874</v>
      </c>
      <c r="G1248" s="29">
        <v>637</v>
      </c>
    </row>
    <row r="1249" spans="1:7" ht="15.75" customHeight="1" x14ac:dyDescent="0.25">
      <c r="A1249" s="32" t="s">
        <v>1979</v>
      </c>
      <c r="B1249" s="32">
        <v>24</v>
      </c>
      <c r="C1249" s="32" t="s">
        <v>1999</v>
      </c>
      <c r="D1249" s="32">
        <v>127</v>
      </c>
      <c r="E1249" s="32" t="s">
        <v>2003</v>
      </c>
      <c r="F1249" s="32">
        <v>873</v>
      </c>
      <c r="G1249" s="29">
        <v>4898</v>
      </c>
    </row>
    <row r="1250" spans="1:7" ht="15.75" customHeight="1" x14ac:dyDescent="0.25">
      <c r="A1250" s="32" t="s">
        <v>1979</v>
      </c>
      <c r="B1250" s="32">
        <v>24</v>
      </c>
      <c r="C1250" s="32" t="s">
        <v>1999</v>
      </c>
      <c r="D1250" s="32">
        <v>127</v>
      </c>
      <c r="E1250" s="32" t="s">
        <v>2004</v>
      </c>
      <c r="F1250" s="32">
        <v>686</v>
      </c>
      <c r="G1250" s="29">
        <v>4896</v>
      </c>
    </row>
    <row r="1251" spans="1:7" ht="15.75" customHeight="1" x14ac:dyDescent="0.25">
      <c r="A1251" s="32" t="s">
        <v>1979</v>
      </c>
      <c r="B1251" s="32">
        <v>24</v>
      </c>
      <c r="C1251" s="32" t="s">
        <v>1984</v>
      </c>
      <c r="D1251" s="32">
        <v>134</v>
      </c>
      <c r="E1251" s="32" t="s">
        <v>2005</v>
      </c>
      <c r="F1251" s="32">
        <v>705</v>
      </c>
      <c r="G1251" s="29">
        <v>140642</v>
      </c>
    </row>
    <row r="1252" spans="1:7" ht="15.75" customHeight="1" x14ac:dyDescent="0.25">
      <c r="A1252" s="32" t="s">
        <v>1979</v>
      </c>
      <c r="B1252" s="32">
        <v>24</v>
      </c>
      <c r="C1252" s="32" t="s">
        <v>1984</v>
      </c>
      <c r="D1252" s="32">
        <v>134</v>
      </c>
      <c r="E1252" s="32" t="s">
        <v>2006</v>
      </c>
      <c r="F1252" s="32">
        <v>102</v>
      </c>
      <c r="G1252" s="29">
        <v>140643</v>
      </c>
    </row>
    <row r="1253" spans="1:7" ht="15.75" customHeight="1" x14ac:dyDescent="0.25">
      <c r="A1253" s="32" t="s">
        <v>1979</v>
      </c>
      <c r="B1253" s="32">
        <v>24</v>
      </c>
      <c r="C1253" s="32" t="s">
        <v>1984</v>
      </c>
      <c r="D1253" s="32">
        <v>134</v>
      </c>
      <c r="E1253" s="32" t="s">
        <v>2006</v>
      </c>
      <c r="F1253" s="32">
        <v>665</v>
      </c>
      <c r="G1253" s="29">
        <v>140644</v>
      </c>
    </row>
    <row r="1254" spans="1:7" ht="15.75" customHeight="1" x14ac:dyDescent="0.25">
      <c r="A1254" s="32" t="s">
        <v>1979</v>
      </c>
      <c r="B1254" s="32">
        <v>24</v>
      </c>
      <c r="C1254" s="32" t="s">
        <v>2007</v>
      </c>
      <c r="D1254" s="32">
        <v>217</v>
      </c>
      <c r="E1254" s="32" t="s">
        <v>2008</v>
      </c>
      <c r="F1254" s="32">
        <v>1120</v>
      </c>
      <c r="G1254" s="29">
        <v>4886</v>
      </c>
    </row>
    <row r="1255" spans="1:7" ht="15.75" customHeight="1" x14ac:dyDescent="0.25">
      <c r="A1255" s="32" t="s">
        <v>1979</v>
      </c>
      <c r="B1255" s="32">
        <v>24</v>
      </c>
      <c r="C1255" s="32" t="s">
        <v>2007</v>
      </c>
      <c r="D1255" s="32">
        <v>217</v>
      </c>
      <c r="E1255" s="32" t="s">
        <v>928</v>
      </c>
      <c r="F1255" s="32">
        <v>516</v>
      </c>
      <c r="G1255" s="29">
        <v>4885</v>
      </c>
    </row>
    <row r="1256" spans="1:7" ht="15.75" customHeight="1" x14ac:dyDescent="0.25">
      <c r="A1256" s="32" t="s">
        <v>1979</v>
      </c>
      <c r="B1256" s="32">
        <v>24</v>
      </c>
      <c r="C1256" s="32" t="s">
        <v>2007</v>
      </c>
      <c r="D1256" s="32">
        <v>217</v>
      </c>
      <c r="E1256" s="32" t="s">
        <v>2009</v>
      </c>
      <c r="F1256" s="32">
        <v>10</v>
      </c>
      <c r="G1256" s="29">
        <v>4884</v>
      </c>
    </row>
    <row r="1257" spans="1:7" ht="15.75" customHeight="1" x14ac:dyDescent="0.25">
      <c r="A1257" s="32" t="s">
        <v>1979</v>
      </c>
      <c r="B1257" s="32">
        <v>24</v>
      </c>
      <c r="C1257" s="32" t="s">
        <v>2010</v>
      </c>
      <c r="D1257" s="32">
        <v>218</v>
      </c>
      <c r="E1257" s="32" t="s">
        <v>2011</v>
      </c>
      <c r="F1257" s="32">
        <v>1168</v>
      </c>
      <c r="G1257" s="29">
        <v>4887</v>
      </c>
    </row>
    <row r="1258" spans="1:7" ht="15.75" customHeight="1" x14ac:dyDescent="0.25">
      <c r="A1258" s="32" t="s">
        <v>1979</v>
      </c>
      <c r="B1258" s="32">
        <v>24</v>
      </c>
      <c r="C1258" s="32" t="s">
        <v>2010</v>
      </c>
      <c r="D1258" s="32">
        <v>218</v>
      </c>
      <c r="E1258" s="32" t="s">
        <v>2012</v>
      </c>
      <c r="F1258" s="32">
        <v>573</v>
      </c>
      <c r="G1258" s="29">
        <v>4889</v>
      </c>
    </row>
    <row r="1259" spans="1:7" ht="15.75" customHeight="1" x14ac:dyDescent="0.25">
      <c r="A1259" s="32" t="s">
        <v>1979</v>
      </c>
      <c r="B1259" s="32">
        <v>24</v>
      </c>
      <c r="C1259" s="32" t="s">
        <v>2010</v>
      </c>
      <c r="D1259" s="32">
        <v>218</v>
      </c>
      <c r="E1259" s="32" t="s">
        <v>2013</v>
      </c>
      <c r="F1259" s="32">
        <v>193</v>
      </c>
      <c r="G1259" s="29">
        <v>4888</v>
      </c>
    </row>
    <row r="1260" spans="1:7" ht="15.75" customHeight="1" x14ac:dyDescent="0.25">
      <c r="A1260" s="32" t="s">
        <v>1979</v>
      </c>
      <c r="B1260" s="32">
        <v>24</v>
      </c>
      <c r="C1260" s="32" t="s">
        <v>614</v>
      </c>
      <c r="D1260" s="32">
        <v>219</v>
      </c>
      <c r="E1260" s="32" t="s">
        <v>2014</v>
      </c>
      <c r="F1260" s="32">
        <v>321</v>
      </c>
      <c r="G1260" s="29">
        <v>4868</v>
      </c>
    </row>
    <row r="1261" spans="1:7" ht="15.75" customHeight="1" x14ac:dyDescent="0.25">
      <c r="A1261" s="32" t="s">
        <v>1979</v>
      </c>
      <c r="B1261" s="32">
        <v>24</v>
      </c>
      <c r="C1261" s="32" t="s">
        <v>614</v>
      </c>
      <c r="D1261" s="32">
        <v>219</v>
      </c>
      <c r="E1261" s="32" t="s">
        <v>1295</v>
      </c>
      <c r="F1261" s="32">
        <v>830</v>
      </c>
      <c r="G1261" s="29">
        <v>4874</v>
      </c>
    </row>
    <row r="1262" spans="1:7" ht="15.75" customHeight="1" x14ac:dyDescent="0.25">
      <c r="A1262" s="32" t="s">
        <v>1979</v>
      </c>
      <c r="B1262" s="32">
        <v>24</v>
      </c>
      <c r="C1262" s="32" t="s">
        <v>614</v>
      </c>
      <c r="D1262" s="32">
        <v>219</v>
      </c>
      <c r="E1262" s="32" t="s">
        <v>2015</v>
      </c>
      <c r="F1262" s="32">
        <v>867</v>
      </c>
      <c r="G1262" s="29">
        <v>4876</v>
      </c>
    </row>
    <row r="1263" spans="1:7" ht="15.75" customHeight="1" x14ac:dyDescent="0.25">
      <c r="A1263" s="32" t="s">
        <v>1979</v>
      </c>
      <c r="B1263" s="32">
        <v>24</v>
      </c>
      <c r="C1263" s="32" t="s">
        <v>614</v>
      </c>
      <c r="D1263" s="32">
        <v>219</v>
      </c>
      <c r="E1263" s="32" t="s">
        <v>2016</v>
      </c>
      <c r="F1263" s="32">
        <v>450</v>
      </c>
      <c r="G1263" s="29">
        <v>4873</v>
      </c>
    </row>
    <row r="1264" spans="1:7" ht="15.75" customHeight="1" x14ac:dyDescent="0.25">
      <c r="A1264" s="32" t="s">
        <v>1979</v>
      </c>
      <c r="B1264" s="32">
        <v>24</v>
      </c>
      <c r="C1264" s="32" t="s">
        <v>614</v>
      </c>
      <c r="D1264" s="32">
        <v>219</v>
      </c>
      <c r="E1264" s="32" t="s">
        <v>2017</v>
      </c>
      <c r="F1264" s="32">
        <v>265</v>
      </c>
      <c r="G1264" s="29">
        <v>4871</v>
      </c>
    </row>
    <row r="1265" spans="1:7" ht="15.75" customHeight="1" x14ac:dyDescent="0.25">
      <c r="A1265" s="32" t="s">
        <v>1979</v>
      </c>
      <c r="B1265" s="32">
        <v>24</v>
      </c>
      <c r="C1265" s="32" t="s">
        <v>614</v>
      </c>
      <c r="D1265" s="32">
        <v>219</v>
      </c>
      <c r="E1265" s="32" t="s">
        <v>2018</v>
      </c>
      <c r="F1265" s="32">
        <v>399</v>
      </c>
      <c r="G1265" s="29">
        <v>4872</v>
      </c>
    </row>
    <row r="1266" spans="1:7" ht="15.75" customHeight="1" x14ac:dyDescent="0.25">
      <c r="A1266" s="32" t="s">
        <v>1979</v>
      </c>
      <c r="B1266" s="32">
        <v>24</v>
      </c>
      <c r="C1266" s="32" t="s">
        <v>614</v>
      </c>
      <c r="D1266" s="32">
        <v>219</v>
      </c>
      <c r="E1266" s="32" t="s">
        <v>2019</v>
      </c>
      <c r="F1266" s="32">
        <v>1090</v>
      </c>
      <c r="G1266" s="29">
        <v>4875</v>
      </c>
    </row>
    <row r="1267" spans="1:7" ht="15.75" customHeight="1" x14ac:dyDescent="0.25">
      <c r="A1267" s="32" t="s">
        <v>1979</v>
      </c>
      <c r="B1267" s="32">
        <v>24</v>
      </c>
      <c r="C1267" s="32" t="s">
        <v>614</v>
      </c>
      <c r="D1267" s="32">
        <v>219</v>
      </c>
      <c r="E1267" s="32" t="s">
        <v>2020</v>
      </c>
      <c r="F1267" s="32">
        <v>1178</v>
      </c>
      <c r="G1267" s="29">
        <v>4870</v>
      </c>
    </row>
    <row r="1268" spans="1:7" ht="15.75" customHeight="1" x14ac:dyDescent="0.25">
      <c r="A1268" s="32" t="s">
        <v>1979</v>
      </c>
      <c r="B1268" s="32">
        <v>24</v>
      </c>
      <c r="C1268" s="32" t="s">
        <v>614</v>
      </c>
      <c r="D1268" s="32">
        <v>219</v>
      </c>
      <c r="E1268" s="32" t="s">
        <v>614</v>
      </c>
      <c r="F1268" s="32">
        <v>1177</v>
      </c>
      <c r="G1268" s="29">
        <v>4869</v>
      </c>
    </row>
    <row r="1269" spans="1:7" ht="15.75" customHeight="1" x14ac:dyDescent="0.25"/>
    <row r="1270" spans="1:7" ht="15.75" customHeight="1" x14ac:dyDescent="0.25"/>
    <row r="1271" spans="1:7" ht="15.75" customHeight="1" x14ac:dyDescent="0.25">
      <c r="A1271" s="2" t="s">
        <v>2165</v>
      </c>
    </row>
    <row r="1284" spans="1:4" ht="15.75" customHeight="1" x14ac:dyDescent="0.25">
      <c r="A1284" s="28" t="s">
        <v>479</v>
      </c>
      <c r="D1284" s="28" t="s">
        <v>730</v>
      </c>
    </row>
    <row r="1285" spans="1:4" ht="15.75" customHeight="1" x14ac:dyDescent="0.25">
      <c r="A1285" s="30" t="s">
        <v>832</v>
      </c>
      <c r="D1285" s="28" t="s">
        <v>733</v>
      </c>
    </row>
    <row r="1286" spans="1:4" ht="15.75" customHeight="1" x14ac:dyDescent="0.25">
      <c r="A1286" s="31" t="s">
        <v>539</v>
      </c>
      <c r="D1286" s="28" t="s">
        <v>542</v>
      </c>
    </row>
    <row r="1287" spans="1:4" ht="15.75" customHeight="1" x14ac:dyDescent="0.25">
      <c r="A1287" s="28" t="s">
        <v>903</v>
      </c>
      <c r="D1287" s="28" t="s">
        <v>775</v>
      </c>
    </row>
    <row r="1288" spans="1:4" ht="15.75" customHeight="1" x14ac:dyDescent="0.25">
      <c r="A1288" s="32" t="s">
        <v>945</v>
      </c>
      <c r="D1288" s="28" t="s">
        <v>777</v>
      </c>
    </row>
    <row r="1289" spans="1:4" ht="15.75" customHeight="1" x14ac:dyDescent="0.25">
      <c r="A1289" s="33" t="s">
        <v>1015</v>
      </c>
      <c r="D1289" s="28" t="s">
        <v>781</v>
      </c>
    </row>
    <row r="1290" spans="1:4" ht="15.75" customHeight="1" x14ac:dyDescent="0.25">
      <c r="A1290" s="31" t="s">
        <v>1063</v>
      </c>
      <c r="D1290" s="28" t="s">
        <v>549</v>
      </c>
    </row>
    <row r="1291" spans="1:4" ht="15.75" customHeight="1" x14ac:dyDescent="0.25">
      <c r="A1291" s="34" t="s">
        <v>547</v>
      </c>
      <c r="D1291" s="28" t="s">
        <v>792</v>
      </c>
    </row>
    <row r="1292" spans="1:4" ht="15.75" customHeight="1" x14ac:dyDescent="0.25">
      <c r="A1292" s="28" t="s">
        <v>548</v>
      </c>
      <c r="D1292" s="28" t="s">
        <v>797</v>
      </c>
    </row>
    <row r="1293" spans="1:4" ht="15.75" customHeight="1" x14ac:dyDescent="0.25">
      <c r="A1293" s="32" t="s">
        <v>1223</v>
      </c>
      <c r="D1293" s="28" t="s">
        <v>800</v>
      </c>
    </row>
    <row r="1294" spans="1:4" ht="15.75" customHeight="1" x14ac:dyDescent="0.25">
      <c r="A1294" s="31" t="s">
        <v>1321</v>
      </c>
      <c r="D1294" s="28" t="s">
        <v>809</v>
      </c>
    </row>
    <row r="1295" spans="1:4" ht="15.75" customHeight="1" x14ac:dyDescent="0.25">
      <c r="A1295" s="30" t="s">
        <v>560</v>
      </c>
      <c r="D1295" s="28" t="s">
        <v>812</v>
      </c>
    </row>
    <row r="1296" spans="1:4" ht="15.75" customHeight="1" x14ac:dyDescent="0.25">
      <c r="A1296" s="28" t="s">
        <v>1470</v>
      </c>
      <c r="D1296" s="28" t="s">
        <v>815</v>
      </c>
    </row>
    <row r="1297" spans="1:4" ht="15.75" customHeight="1" x14ac:dyDescent="0.25">
      <c r="A1297" s="35" t="s">
        <v>1513</v>
      </c>
      <c r="D1297" s="28" t="s">
        <v>820</v>
      </c>
    </row>
    <row r="1298" spans="1:4" ht="15.75" customHeight="1" x14ac:dyDescent="0.25">
      <c r="A1298" s="28" t="s">
        <v>1598</v>
      </c>
      <c r="D1298" s="28" t="s">
        <v>824</v>
      </c>
    </row>
    <row r="1299" spans="1:4" ht="15.75" customHeight="1" x14ac:dyDescent="0.25">
      <c r="A1299" s="36" t="s">
        <v>1664</v>
      </c>
      <c r="D1299" s="30" t="s">
        <v>538</v>
      </c>
    </row>
    <row r="1300" spans="1:4" ht="15.75" customHeight="1" x14ac:dyDescent="0.25">
      <c r="A1300" s="37" t="s">
        <v>569</v>
      </c>
      <c r="D1300" s="30" t="s">
        <v>834</v>
      </c>
    </row>
    <row r="1301" spans="1:4" ht="15.75" customHeight="1" x14ac:dyDescent="0.25">
      <c r="A1301" s="38" t="s">
        <v>1726</v>
      </c>
      <c r="D1301" s="30" t="s">
        <v>837</v>
      </c>
    </row>
    <row r="1302" spans="1:4" ht="15.75" customHeight="1" x14ac:dyDescent="0.25">
      <c r="A1302" s="39" t="s">
        <v>1748</v>
      </c>
      <c r="D1302" s="30" t="s">
        <v>841</v>
      </c>
    </row>
    <row r="1303" spans="1:4" ht="15.75" customHeight="1" x14ac:dyDescent="0.25">
      <c r="A1303" s="32" t="s">
        <v>1849</v>
      </c>
      <c r="D1303" s="30" t="s">
        <v>550</v>
      </c>
    </row>
    <row r="1304" spans="1:4" ht="15.75" customHeight="1" x14ac:dyDescent="0.25">
      <c r="A1304" s="31" t="s">
        <v>1866</v>
      </c>
      <c r="D1304" s="30" t="s">
        <v>854</v>
      </c>
    </row>
    <row r="1305" spans="1:4" ht="15.75" customHeight="1" x14ac:dyDescent="0.25">
      <c r="A1305" s="30" t="s">
        <v>1882</v>
      </c>
      <c r="D1305" s="30" t="s">
        <v>857</v>
      </c>
    </row>
    <row r="1306" spans="1:4" ht="15.75" customHeight="1" x14ac:dyDescent="0.25">
      <c r="A1306" s="40" t="s">
        <v>1919</v>
      </c>
      <c r="D1306" s="31" t="s">
        <v>529</v>
      </c>
    </row>
    <row r="1307" spans="1:4" ht="15.75" customHeight="1" x14ac:dyDescent="0.25">
      <c r="A1307" s="32" t="s">
        <v>1979</v>
      </c>
      <c r="D1307" s="31" t="s">
        <v>533</v>
      </c>
    </row>
    <row r="1308" spans="1:4" ht="15.75" customHeight="1" x14ac:dyDescent="0.25">
      <c r="D1308" s="31" t="s">
        <v>880</v>
      </c>
    </row>
    <row r="1309" spans="1:4" ht="15.75" customHeight="1" x14ac:dyDescent="0.25">
      <c r="D1309" s="31" t="s">
        <v>893</v>
      </c>
    </row>
    <row r="1310" spans="1:4" ht="15.75" customHeight="1" x14ac:dyDescent="0.25">
      <c r="D1310" s="31" t="s">
        <v>896</v>
      </c>
    </row>
    <row r="1311" spans="1:4" ht="15.75" customHeight="1" x14ac:dyDescent="0.25">
      <c r="D1311" s="31" t="s">
        <v>898</v>
      </c>
    </row>
    <row r="1312" spans="1:4" ht="15.75" customHeight="1" x14ac:dyDescent="0.25">
      <c r="A1312" s="21" t="s">
        <v>2021</v>
      </c>
      <c r="D1312" s="31" t="s">
        <v>605</v>
      </c>
    </row>
    <row r="1313" spans="1:4" ht="15.75" customHeight="1" x14ac:dyDescent="0.25">
      <c r="A1313" s="23" t="s">
        <v>2022</v>
      </c>
      <c r="D1313" s="28" t="s">
        <v>904</v>
      </c>
    </row>
    <row r="1314" spans="1:4" ht="15.75" customHeight="1" x14ac:dyDescent="0.25">
      <c r="A1314" s="39" t="s">
        <v>1748</v>
      </c>
      <c r="D1314" s="28" t="s">
        <v>911</v>
      </c>
    </row>
    <row r="1315" spans="1:4" ht="15.75" customHeight="1" x14ac:dyDescent="0.25">
      <c r="A1315" s="28" t="s">
        <v>479</v>
      </c>
      <c r="D1315" s="28" t="s">
        <v>917</v>
      </c>
    </row>
    <row r="1316" spans="1:4" ht="15.75" customHeight="1" x14ac:dyDescent="0.25">
      <c r="A1316" s="30" t="s">
        <v>832</v>
      </c>
      <c r="D1316" s="28" t="s">
        <v>922</v>
      </c>
    </row>
    <row r="1317" spans="1:4" ht="15.75" customHeight="1" x14ac:dyDescent="0.25">
      <c r="A1317" s="31" t="s">
        <v>539</v>
      </c>
      <c r="D1317" s="28" t="s">
        <v>931</v>
      </c>
    </row>
    <row r="1318" spans="1:4" ht="15.75" customHeight="1" x14ac:dyDescent="0.25">
      <c r="A1318" s="28" t="s">
        <v>903</v>
      </c>
      <c r="D1318" s="28" t="s">
        <v>934</v>
      </c>
    </row>
    <row r="1319" spans="1:4" ht="15.75" customHeight="1" x14ac:dyDescent="0.25">
      <c r="A1319" s="32" t="s">
        <v>945</v>
      </c>
      <c r="D1319" s="32" t="s">
        <v>946</v>
      </c>
    </row>
    <row r="1320" spans="1:4" ht="15.75" customHeight="1" x14ac:dyDescent="0.25">
      <c r="A1320" s="33" t="s">
        <v>1015</v>
      </c>
      <c r="D1320" s="32" t="s">
        <v>957</v>
      </c>
    </row>
    <row r="1321" spans="1:4" ht="15.75" customHeight="1" x14ac:dyDescent="0.25">
      <c r="A1321" s="31" t="s">
        <v>1063</v>
      </c>
      <c r="D1321" s="32" t="s">
        <v>959</v>
      </c>
    </row>
    <row r="1322" spans="1:4" ht="15.75" customHeight="1" x14ac:dyDescent="0.25">
      <c r="A1322" s="34" t="s">
        <v>547</v>
      </c>
      <c r="D1322" s="32" t="s">
        <v>965</v>
      </c>
    </row>
    <row r="1323" spans="1:4" ht="15.75" customHeight="1" x14ac:dyDescent="0.25">
      <c r="A1323" s="28" t="s">
        <v>548</v>
      </c>
      <c r="D1323" s="32" t="s">
        <v>972</v>
      </c>
    </row>
    <row r="1324" spans="1:4" ht="15.75" customHeight="1" x14ac:dyDescent="0.25">
      <c r="A1324" s="32" t="s">
        <v>1223</v>
      </c>
      <c r="D1324" s="32" t="s">
        <v>974</v>
      </c>
    </row>
    <row r="1325" spans="1:4" ht="15.75" customHeight="1" x14ac:dyDescent="0.25">
      <c r="A1325" s="31" t="s">
        <v>1321</v>
      </c>
      <c r="D1325" s="32" t="s">
        <v>978</v>
      </c>
    </row>
    <row r="1326" spans="1:4" ht="15.75" customHeight="1" x14ac:dyDescent="0.25">
      <c r="A1326" s="30" t="s">
        <v>560</v>
      </c>
      <c r="D1326" s="32" t="s">
        <v>572</v>
      </c>
    </row>
    <row r="1327" spans="1:4" ht="15.75" customHeight="1" x14ac:dyDescent="0.25">
      <c r="A1327" s="28" t="s">
        <v>1470</v>
      </c>
      <c r="D1327" s="32" t="s">
        <v>992</v>
      </c>
    </row>
    <row r="1328" spans="1:4" ht="15.75" customHeight="1" x14ac:dyDescent="0.25">
      <c r="A1328" s="35" t="s">
        <v>1513</v>
      </c>
      <c r="D1328" s="32" t="s">
        <v>586</v>
      </c>
    </row>
    <row r="1329" spans="1:4" ht="15.75" customHeight="1" x14ac:dyDescent="0.25">
      <c r="A1329" s="28" t="s">
        <v>1598</v>
      </c>
      <c r="D1329" s="33" t="s">
        <v>1016</v>
      </c>
    </row>
    <row r="1330" spans="1:4" ht="15.75" customHeight="1" x14ac:dyDescent="0.25">
      <c r="A1330" s="36" t="s">
        <v>1664</v>
      </c>
      <c r="D1330" s="33" t="s">
        <v>559</v>
      </c>
    </row>
    <row r="1331" spans="1:4" ht="15.75" customHeight="1" x14ac:dyDescent="0.25">
      <c r="A1331" s="37" t="s">
        <v>569</v>
      </c>
      <c r="D1331" s="33" t="s">
        <v>1035</v>
      </c>
    </row>
    <row r="1332" spans="1:4" ht="15.75" customHeight="1" x14ac:dyDescent="0.25">
      <c r="A1332" s="38" t="s">
        <v>1726</v>
      </c>
      <c r="D1332" s="33" t="s">
        <v>1040</v>
      </c>
    </row>
    <row r="1333" spans="1:4" ht="15.75" customHeight="1" x14ac:dyDescent="0.25">
      <c r="A1333" s="32" t="s">
        <v>1849</v>
      </c>
      <c r="D1333" s="33" t="s">
        <v>588</v>
      </c>
    </row>
    <row r="1334" spans="1:4" ht="15.75" customHeight="1" x14ac:dyDescent="0.25">
      <c r="A1334" s="31" t="s">
        <v>1866</v>
      </c>
      <c r="D1334" s="33" t="s">
        <v>603</v>
      </c>
    </row>
    <row r="1335" spans="1:4" ht="15.75" customHeight="1" x14ac:dyDescent="0.25">
      <c r="A1335" s="30" t="s">
        <v>1882</v>
      </c>
      <c r="D1335" s="33" t="s">
        <v>1057</v>
      </c>
    </row>
    <row r="1336" spans="1:4" ht="15.75" customHeight="1" x14ac:dyDescent="0.25">
      <c r="A1336" s="40" t="s">
        <v>1919</v>
      </c>
      <c r="D1336" s="31" t="s">
        <v>528</v>
      </c>
    </row>
    <row r="1337" spans="1:4" ht="15.75" customHeight="1" x14ac:dyDescent="0.25">
      <c r="A1337" s="32" t="s">
        <v>1979</v>
      </c>
      <c r="D1337" s="31" t="s">
        <v>1068</v>
      </c>
    </row>
    <row r="1338" spans="1:4" ht="15.75" customHeight="1" x14ac:dyDescent="0.25">
      <c r="D1338" s="31" t="s">
        <v>532</v>
      </c>
    </row>
    <row r="1339" spans="1:4" ht="15.75" customHeight="1" x14ac:dyDescent="0.25">
      <c r="A1339" s="20"/>
      <c r="D1339" s="31" t="s">
        <v>1075</v>
      </c>
    </row>
    <row r="1340" spans="1:4" ht="15.75" customHeight="1" x14ac:dyDescent="0.25">
      <c r="A1340" s="29"/>
      <c r="D1340" s="31" t="s">
        <v>1077</v>
      </c>
    </row>
    <row r="1341" spans="1:4" ht="15.75" customHeight="1" x14ac:dyDescent="0.25">
      <c r="A1341" s="29"/>
      <c r="D1341" s="31" t="s">
        <v>552</v>
      </c>
    </row>
    <row r="1342" spans="1:4" ht="15.75" customHeight="1" x14ac:dyDescent="0.25">
      <c r="A1342" s="29"/>
      <c r="D1342" s="31" t="s">
        <v>1088</v>
      </c>
    </row>
    <row r="1343" spans="1:4" ht="15.75" customHeight="1" x14ac:dyDescent="0.25">
      <c r="A1343" s="29"/>
      <c r="D1343" s="31" t="s">
        <v>562</v>
      </c>
    </row>
    <row r="1344" spans="1:4" ht="15.75" customHeight="1" x14ac:dyDescent="0.25">
      <c r="A1344" s="29"/>
      <c r="D1344" s="31" t="s">
        <v>1097</v>
      </c>
    </row>
    <row r="1345" spans="4:4" ht="15.75" customHeight="1" x14ac:dyDescent="0.25">
      <c r="D1345" s="31" t="s">
        <v>573</v>
      </c>
    </row>
    <row r="1346" spans="4:4" ht="15.75" customHeight="1" x14ac:dyDescent="0.25">
      <c r="D1346" s="31" t="s">
        <v>579</v>
      </c>
    </row>
    <row r="1347" spans="4:4" ht="15.75" customHeight="1" x14ac:dyDescent="0.25">
      <c r="D1347" s="31" t="s">
        <v>1118</v>
      </c>
    </row>
    <row r="1348" spans="4:4" ht="15.75" customHeight="1" x14ac:dyDescent="0.25">
      <c r="D1348" s="31" t="s">
        <v>1123</v>
      </c>
    </row>
    <row r="1349" spans="4:4" ht="15.75" customHeight="1" x14ac:dyDescent="0.25">
      <c r="D1349" s="31" t="s">
        <v>1130</v>
      </c>
    </row>
    <row r="1350" spans="4:4" ht="15.75" customHeight="1" x14ac:dyDescent="0.25">
      <c r="D1350" s="34" t="s">
        <v>1141</v>
      </c>
    </row>
    <row r="1351" spans="4:4" ht="15.75" customHeight="1" x14ac:dyDescent="0.25">
      <c r="D1351" s="34" t="s">
        <v>1146</v>
      </c>
    </row>
    <row r="1352" spans="4:4" ht="15.75" customHeight="1" x14ac:dyDescent="0.25">
      <c r="D1352" s="34" t="s">
        <v>1162</v>
      </c>
    </row>
    <row r="1353" spans="4:4" ht="15.75" customHeight="1" x14ac:dyDescent="0.25">
      <c r="D1353" s="34" t="s">
        <v>1176</v>
      </c>
    </row>
    <row r="1354" spans="4:4" ht="15.75" customHeight="1" x14ac:dyDescent="0.25">
      <c r="D1354" s="34" t="s">
        <v>1181</v>
      </c>
    </row>
    <row r="1355" spans="4:4" ht="15.75" customHeight="1" x14ac:dyDescent="0.25">
      <c r="D1355" s="34" t="s">
        <v>1188</v>
      </c>
    </row>
    <row r="1356" spans="4:4" ht="15.75" customHeight="1" x14ac:dyDescent="0.25">
      <c r="D1356" s="34" t="s">
        <v>1194</v>
      </c>
    </row>
    <row r="1357" spans="4:4" ht="15.75" customHeight="1" x14ac:dyDescent="0.25">
      <c r="D1357" s="34" t="s">
        <v>1200</v>
      </c>
    </row>
    <row r="1358" spans="4:4" ht="15.75" customHeight="1" x14ac:dyDescent="0.25">
      <c r="D1358" s="28" t="s">
        <v>1213</v>
      </c>
    </row>
    <row r="1359" spans="4:4" ht="15.75" customHeight="1" x14ac:dyDescent="0.25">
      <c r="D1359" s="28" t="s">
        <v>1216</v>
      </c>
    </row>
    <row r="1360" spans="4:4" ht="15.75" customHeight="1" x14ac:dyDescent="0.25">
      <c r="D1360" s="28" t="s">
        <v>1220</v>
      </c>
    </row>
    <row r="1361" spans="4:4" ht="15.75" customHeight="1" x14ac:dyDescent="0.25">
      <c r="D1361" s="32" t="s">
        <v>2023</v>
      </c>
    </row>
    <row r="1362" spans="4:4" ht="15.75" customHeight="1" x14ac:dyDescent="0.25">
      <c r="D1362" s="32" t="s">
        <v>1226</v>
      </c>
    </row>
    <row r="1363" spans="4:4" ht="15.75" customHeight="1" x14ac:dyDescent="0.25">
      <c r="D1363" s="32" t="s">
        <v>1228</v>
      </c>
    </row>
    <row r="1364" spans="4:4" ht="15.75" customHeight="1" x14ac:dyDescent="0.25">
      <c r="D1364" s="32" t="s">
        <v>1230</v>
      </c>
    </row>
    <row r="1365" spans="4:4" ht="15.75" customHeight="1" x14ac:dyDescent="0.25">
      <c r="D1365" s="32" t="s">
        <v>1233</v>
      </c>
    </row>
    <row r="1366" spans="4:4" ht="15.75" customHeight="1" x14ac:dyDescent="0.25">
      <c r="D1366" s="32" t="s">
        <v>543</v>
      </c>
    </row>
    <row r="1367" spans="4:4" ht="15.75" customHeight="1" x14ac:dyDescent="0.25">
      <c r="D1367" s="32" t="s">
        <v>1247</v>
      </c>
    </row>
    <row r="1368" spans="4:4" ht="15.75" customHeight="1" x14ac:dyDescent="0.25">
      <c r="D1368" s="32" t="s">
        <v>1250</v>
      </c>
    </row>
    <row r="1369" spans="4:4" ht="15.75" customHeight="1" x14ac:dyDescent="0.25">
      <c r="D1369" s="32" t="s">
        <v>1253</v>
      </c>
    </row>
    <row r="1370" spans="4:4" ht="15.75" customHeight="1" x14ac:dyDescent="0.25">
      <c r="D1370" s="32" t="s">
        <v>2024</v>
      </c>
    </row>
    <row r="1371" spans="4:4" ht="15.75" customHeight="1" x14ac:dyDescent="0.25">
      <c r="D1371" s="32" t="s">
        <v>551</v>
      </c>
    </row>
    <row r="1372" spans="4:4" ht="15.75" customHeight="1" x14ac:dyDescent="0.25">
      <c r="D1372" s="32" t="s">
        <v>1275</v>
      </c>
    </row>
    <row r="1373" spans="4:4" ht="15.75" customHeight="1" x14ac:dyDescent="0.25">
      <c r="D1373" s="32" t="s">
        <v>1277</v>
      </c>
    </row>
    <row r="1374" spans="4:4" ht="15.75" customHeight="1" x14ac:dyDescent="0.25">
      <c r="D1374" s="32" t="s">
        <v>565</v>
      </c>
    </row>
    <row r="1375" spans="4:4" ht="15.75" customHeight="1" x14ac:dyDescent="0.25">
      <c r="D1375" s="32" t="s">
        <v>1283</v>
      </c>
    </row>
    <row r="1376" spans="4:4" ht="15.75" customHeight="1" x14ac:dyDescent="0.25">
      <c r="D1376" s="32" t="s">
        <v>1289</v>
      </c>
    </row>
    <row r="1377" spans="4:4" ht="15.75" customHeight="1" x14ac:dyDescent="0.25">
      <c r="D1377" s="32" t="s">
        <v>1291</v>
      </c>
    </row>
    <row r="1378" spans="4:4" ht="15.75" customHeight="1" x14ac:dyDescent="0.25">
      <c r="D1378" s="32" t="s">
        <v>375</v>
      </c>
    </row>
    <row r="1379" spans="4:4" ht="15.75" customHeight="1" x14ac:dyDescent="0.25">
      <c r="D1379" s="32" t="s">
        <v>1294</v>
      </c>
    </row>
    <row r="1380" spans="4:4" ht="15.75" customHeight="1" x14ac:dyDescent="0.25">
      <c r="D1380" s="32" t="s">
        <v>1298</v>
      </c>
    </row>
    <row r="1381" spans="4:4" ht="15.75" customHeight="1" x14ac:dyDescent="0.25">
      <c r="D1381" s="32" t="s">
        <v>590</v>
      </c>
    </row>
    <row r="1382" spans="4:4" ht="15.75" customHeight="1" x14ac:dyDescent="0.25">
      <c r="D1382" s="32" t="s">
        <v>1308</v>
      </c>
    </row>
    <row r="1383" spans="4:4" ht="15.75" customHeight="1" x14ac:dyDescent="0.25">
      <c r="D1383" s="32" t="s">
        <v>1311</v>
      </c>
    </row>
    <row r="1384" spans="4:4" ht="15.75" customHeight="1" x14ac:dyDescent="0.25">
      <c r="D1384" s="32" t="s">
        <v>1316</v>
      </c>
    </row>
    <row r="1385" spans="4:4" ht="15.75" customHeight="1" x14ac:dyDescent="0.25">
      <c r="D1385" s="32" t="s">
        <v>1318</v>
      </c>
    </row>
    <row r="1386" spans="4:4" ht="15.75" customHeight="1" x14ac:dyDescent="0.25">
      <c r="D1386" s="31" t="s">
        <v>1322</v>
      </c>
    </row>
    <row r="1387" spans="4:4" ht="15.75" customHeight="1" x14ac:dyDescent="0.25">
      <c r="D1387" s="31" t="s">
        <v>1329</v>
      </c>
    </row>
    <row r="1388" spans="4:4" ht="15.75" customHeight="1" x14ac:dyDescent="0.25">
      <c r="D1388" s="31" t="s">
        <v>553</v>
      </c>
    </row>
    <row r="1389" spans="4:4" ht="15.75" customHeight="1" x14ac:dyDescent="0.25">
      <c r="D1389" s="31" t="s">
        <v>570</v>
      </c>
    </row>
    <row r="1390" spans="4:4" ht="15.75" customHeight="1" x14ac:dyDescent="0.25">
      <c r="D1390" s="31" t="s">
        <v>1358</v>
      </c>
    </row>
    <row r="1391" spans="4:4" ht="15.75" customHeight="1" x14ac:dyDescent="0.25">
      <c r="D1391" s="31" t="s">
        <v>2025</v>
      </c>
    </row>
    <row r="1392" spans="4:4" ht="15.75" customHeight="1" x14ac:dyDescent="0.25">
      <c r="D1392" s="30" t="s">
        <v>1369</v>
      </c>
    </row>
    <row r="1393" spans="4:4" ht="15.75" customHeight="1" x14ac:dyDescent="0.25">
      <c r="D1393" s="30" t="s">
        <v>1375</v>
      </c>
    </row>
    <row r="1394" spans="4:4" ht="15.75" customHeight="1" x14ac:dyDescent="0.25">
      <c r="D1394" s="30" t="s">
        <v>1380</v>
      </c>
    </row>
    <row r="1395" spans="4:4" ht="15.75" customHeight="1" x14ac:dyDescent="0.25">
      <c r="D1395" s="30" t="s">
        <v>1385</v>
      </c>
    </row>
    <row r="1396" spans="4:4" ht="15.75" customHeight="1" x14ac:dyDescent="0.25">
      <c r="D1396" s="30" t="s">
        <v>1389</v>
      </c>
    </row>
    <row r="1397" spans="4:4" ht="15.75" customHeight="1" x14ac:dyDescent="0.25">
      <c r="D1397" s="30" t="s">
        <v>1396</v>
      </c>
    </row>
    <row r="1398" spans="4:4" ht="15.75" customHeight="1" x14ac:dyDescent="0.25">
      <c r="D1398" s="38" t="s">
        <v>1402</v>
      </c>
    </row>
    <row r="1399" spans="4:4" ht="15.75" customHeight="1" x14ac:dyDescent="0.25">
      <c r="D1399" s="30" t="s">
        <v>1416</v>
      </c>
    </row>
    <row r="1400" spans="4:4" ht="15.75" customHeight="1" x14ac:dyDescent="0.25">
      <c r="D1400" s="30" t="s">
        <v>568</v>
      </c>
    </row>
    <row r="1401" spans="4:4" ht="15.75" customHeight="1" x14ac:dyDescent="0.25">
      <c r="D1401" s="30" t="s">
        <v>1423</v>
      </c>
    </row>
    <row r="1402" spans="4:4" ht="15.75" customHeight="1" x14ac:dyDescent="0.25">
      <c r="D1402" s="30" t="s">
        <v>1432</v>
      </c>
    </row>
    <row r="1403" spans="4:4" ht="15.75" customHeight="1" x14ac:dyDescent="0.25">
      <c r="D1403" s="30" t="s">
        <v>1437</v>
      </c>
    </row>
    <row r="1404" spans="4:4" ht="15.75" customHeight="1" x14ac:dyDescent="0.25">
      <c r="D1404" s="30" t="s">
        <v>1444</v>
      </c>
    </row>
    <row r="1405" spans="4:4" ht="15.75" customHeight="1" x14ac:dyDescent="0.25">
      <c r="D1405" s="30" t="s">
        <v>1448</v>
      </c>
    </row>
    <row r="1406" spans="4:4" ht="15.75" customHeight="1" x14ac:dyDescent="0.25">
      <c r="D1406" s="30" t="s">
        <v>1459</v>
      </c>
    </row>
    <row r="1407" spans="4:4" ht="15.75" customHeight="1" x14ac:dyDescent="0.25">
      <c r="D1407" s="30" t="s">
        <v>1463</v>
      </c>
    </row>
    <row r="1408" spans="4:4" ht="15.75" customHeight="1" x14ac:dyDescent="0.25">
      <c r="D1408" s="28" t="s">
        <v>1471</v>
      </c>
    </row>
    <row r="1409" spans="4:4" ht="15.75" customHeight="1" x14ac:dyDescent="0.25">
      <c r="D1409" s="28" t="s">
        <v>530</v>
      </c>
    </row>
    <row r="1410" spans="4:4" ht="15.75" customHeight="1" x14ac:dyDescent="0.25">
      <c r="D1410" s="28" t="s">
        <v>2026</v>
      </c>
    </row>
    <row r="1411" spans="4:4" ht="15.75" customHeight="1" x14ac:dyDescent="0.25">
      <c r="D1411" s="28" t="s">
        <v>1487</v>
      </c>
    </row>
    <row r="1412" spans="4:4" ht="15.75" customHeight="1" x14ac:dyDescent="0.25">
      <c r="D1412" s="28" t="s">
        <v>1489</v>
      </c>
    </row>
    <row r="1413" spans="4:4" ht="15.75" customHeight="1" x14ac:dyDescent="0.25">
      <c r="D1413" s="28" t="s">
        <v>1491</v>
      </c>
    </row>
    <row r="1414" spans="4:4" ht="15.75" customHeight="1" x14ac:dyDescent="0.25">
      <c r="D1414" s="28" t="s">
        <v>1493</v>
      </c>
    </row>
    <row r="1415" spans="4:4" ht="15.75" customHeight="1" x14ac:dyDescent="0.25">
      <c r="D1415" s="28" t="s">
        <v>585</v>
      </c>
    </row>
    <row r="1416" spans="4:4" ht="15.75" customHeight="1" x14ac:dyDescent="0.25">
      <c r="D1416" s="28" t="s">
        <v>1502</v>
      </c>
    </row>
    <row r="1417" spans="4:4" ht="15.75" customHeight="1" x14ac:dyDescent="0.25">
      <c r="D1417" s="28" t="s">
        <v>1259</v>
      </c>
    </row>
    <row r="1418" spans="4:4" ht="15.75" customHeight="1" x14ac:dyDescent="0.25">
      <c r="D1418" s="28" t="s">
        <v>1504</v>
      </c>
    </row>
    <row r="1419" spans="4:4" ht="15.75" customHeight="1" x14ac:dyDescent="0.25">
      <c r="D1419" s="28" t="s">
        <v>611</v>
      </c>
    </row>
    <row r="1420" spans="4:4" ht="15.75" customHeight="1" x14ac:dyDescent="0.25">
      <c r="D1420" s="28" t="s">
        <v>612</v>
      </c>
    </row>
    <row r="1421" spans="4:4" ht="15.75" customHeight="1" x14ac:dyDescent="0.25">
      <c r="D1421" s="35" t="s">
        <v>2027</v>
      </c>
    </row>
    <row r="1422" spans="4:4" ht="15.75" customHeight="1" x14ac:dyDescent="0.25">
      <c r="D1422" s="38" t="s">
        <v>1518</v>
      </c>
    </row>
    <row r="1423" spans="4:4" ht="15.75" customHeight="1" x14ac:dyDescent="0.25">
      <c r="D1423" s="35" t="s">
        <v>541</v>
      </c>
    </row>
    <row r="1424" spans="4:4" ht="15.75" customHeight="1" x14ac:dyDescent="0.25">
      <c r="D1424" s="35" t="s">
        <v>1526</v>
      </c>
    </row>
    <row r="1425" spans="4:4" ht="15.75" customHeight="1" x14ac:dyDescent="0.25">
      <c r="D1425" s="35" t="s">
        <v>1530</v>
      </c>
    </row>
    <row r="1426" spans="4:4" ht="15.75" customHeight="1" x14ac:dyDescent="0.25">
      <c r="D1426" s="35" t="s">
        <v>1534</v>
      </c>
    </row>
    <row r="1427" spans="4:4" ht="15.75" customHeight="1" x14ac:dyDescent="0.25">
      <c r="D1427" s="35" t="s">
        <v>554</v>
      </c>
    </row>
    <row r="1428" spans="4:4" ht="15.75" customHeight="1" x14ac:dyDescent="0.25">
      <c r="D1428" s="35" t="s">
        <v>555</v>
      </c>
    </row>
    <row r="1429" spans="4:4" ht="15.75" customHeight="1" x14ac:dyDescent="0.25">
      <c r="D1429" s="35" t="s">
        <v>556</v>
      </c>
    </row>
    <row r="1430" spans="4:4" ht="15.75" customHeight="1" x14ac:dyDescent="0.25">
      <c r="D1430" s="35" t="s">
        <v>563</v>
      </c>
    </row>
    <row r="1431" spans="4:4" ht="15.75" customHeight="1" x14ac:dyDescent="0.25">
      <c r="D1431" s="35" t="s">
        <v>566</v>
      </c>
    </row>
    <row r="1432" spans="4:4" ht="15.75" customHeight="1" x14ac:dyDescent="0.25">
      <c r="D1432" s="38" t="s">
        <v>1555</v>
      </c>
    </row>
    <row r="1433" spans="4:4" ht="15.75" customHeight="1" x14ac:dyDescent="0.25">
      <c r="D1433" s="35" t="s">
        <v>571</v>
      </c>
    </row>
    <row r="1434" spans="4:4" ht="15.75" customHeight="1" x14ac:dyDescent="0.25">
      <c r="D1434" s="35" t="s">
        <v>574</v>
      </c>
    </row>
    <row r="1435" spans="4:4" ht="15.75" customHeight="1" x14ac:dyDescent="0.25">
      <c r="D1435" s="38" t="s">
        <v>1564</v>
      </c>
    </row>
    <row r="1436" spans="4:4" ht="15.75" customHeight="1" x14ac:dyDescent="0.25">
      <c r="D1436" s="35" t="s">
        <v>580</v>
      </c>
    </row>
    <row r="1437" spans="4:4" ht="15.75" customHeight="1" x14ac:dyDescent="0.25">
      <c r="D1437" s="35" t="s">
        <v>2028</v>
      </c>
    </row>
    <row r="1438" spans="4:4" ht="15.75" customHeight="1" x14ac:dyDescent="0.25">
      <c r="D1438" s="35" t="s">
        <v>587</v>
      </c>
    </row>
    <row r="1439" spans="4:4" ht="15.75" customHeight="1" x14ac:dyDescent="0.25">
      <c r="D1439" s="35" t="s">
        <v>1586</v>
      </c>
    </row>
    <row r="1440" spans="4:4" ht="15.75" customHeight="1" x14ac:dyDescent="0.25">
      <c r="D1440" s="35" t="s">
        <v>1590</v>
      </c>
    </row>
    <row r="1441" spans="4:4" ht="15.75" customHeight="1" x14ac:dyDescent="0.25">
      <c r="D1441" s="35" t="s">
        <v>771</v>
      </c>
    </row>
    <row r="1442" spans="4:4" ht="15.75" customHeight="1" x14ac:dyDescent="0.25">
      <c r="D1442" s="35" t="s">
        <v>608</v>
      </c>
    </row>
    <row r="1443" spans="4:4" ht="15.75" customHeight="1" x14ac:dyDescent="0.25">
      <c r="D1443" s="28" t="s">
        <v>1599</v>
      </c>
    </row>
    <row r="1444" spans="4:4" ht="15.75" customHeight="1" x14ac:dyDescent="0.25">
      <c r="D1444" s="28" t="s">
        <v>1608</v>
      </c>
    </row>
    <row r="1445" spans="4:4" ht="15.75" customHeight="1" x14ac:dyDescent="0.25">
      <c r="D1445" s="28" t="s">
        <v>1612</v>
      </c>
    </row>
    <row r="1446" spans="4:4" ht="15.75" customHeight="1" x14ac:dyDescent="0.25">
      <c r="D1446" s="28" t="s">
        <v>1619</v>
      </c>
    </row>
    <row r="1447" spans="4:4" ht="15.75" customHeight="1" x14ac:dyDescent="0.25">
      <c r="D1447" s="28" t="s">
        <v>1623</v>
      </c>
    </row>
    <row r="1448" spans="4:4" ht="15.75" customHeight="1" x14ac:dyDescent="0.25">
      <c r="D1448" s="28" t="s">
        <v>1633</v>
      </c>
    </row>
    <row r="1449" spans="4:4" ht="15.75" customHeight="1" x14ac:dyDescent="0.25">
      <c r="D1449" s="28" t="s">
        <v>1639</v>
      </c>
    </row>
    <row r="1450" spans="4:4" ht="15.75" customHeight="1" x14ac:dyDescent="0.25">
      <c r="D1450" s="28" t="s">
        <v>863</v>
      </c>
    </row>
    <row r="1451" spans="4:4" ht="15.75" customHeight="1" x14ac:dyDescent="0.25">
      <c r="D1451" s="28" t="s">
        <v>604</v>
      </c>
    </row>
    <row r="1452" spans="4:4" ht="15.75" customHeight="1" x14ac:dyDescent="0.25">
      <c r="D1452" s="28" t="s">
        <v>1655</v>
      </c>
    </row>
    <row r="1453" spans="4:4" ht="15.75" customHeight="1" x14ac:dyDescent="0.25">
      <c r="D1453" s="28" t="s">
        <v>2029</v>
      </c>
    </row>
    <row r="1454" spans="4:4" ht="15.75" customHeight="1" x14ac:dyDescent="0.25">
      <c r="D1454" s="28" t="s">
        <v>1663</v>
      </c>
    </row>
    <row r="1455" spans="4:4" ht="15.75" customHeight="1" x14ac:dyDescent="0.25">
      <c r="D1455" s="36" t="s">
        <v>527</v>
      </c>
    </row>
    <row r="1456" spans="4:4" ht="15.75" customHeight="1" x14ac:dyDescent="0.25">
      <c r="D1456" s="36" t="s">
        <v>1668</v>
      </c>
    </row>
    <row r="1457" spans="4:4" ht="15.75" customHeight="1" x14ac:dyDescent="0.25">
      <c r="D1457" s="36" t="s">
        <v>1670</v>
      </c>
    </row>
    <row r="1458" spans="4:4" ht="15.75" customHeight="1" x14ac:dyDescent="0.25">
      <c r="D1458" s="36" t="s">
        <v>1676</v>
      </c>
    </row>
    <row r="1459" spans="4:4" ht="15.75" customHeight="1" x14ac:dyDescent="0.25">
      <c r="D1459" s="36" t="s">
        <v>606</v>
      </c>
    </row>
    <row r="1460" spans="4:4" ht="15.75" customHeight="1" x14ac:dyDescent="0.25">
      <c r="D1460" s="37" t="s">
        <v>1691</v>
      </c>
    </row>
    <row r="1461" spans="4:4" ht="15.75" customHeight="1" x14ac:dyDescent="0.25">
      <c r="D1461" s="37" t="s">
        <v>1698</v>
      </c>
    </row>
    <row r="1462" spans="4:4" ht="15.75" customHeight="1" x14ac:dyDescent="0.25">
      <c r="D1462" s="37" t="s">
        <v>1707</v>
      </c>
    </row>
    <row r="1463" spans="4:4" ht="15.75" customHeight="1" x14ac:dyDescent="0.25">
      <c r="D1463" s="41" t="s">
        <v>1714</v>
      </c>
    </row>
    <row r="1464" spans="4:4" ht="15.75" customHeight="1" x14ac:dyDescent="0.25">
      <c r="D1464" s="38" t="s">
        <v>1727</v>
      </c>
    </row>
    <row r="1465" spans="4:4" ht="15.75" customHeight="1" x14ac:dyDescent="0.25">
      <c r="D1465" s="38" t="s">
        <v>564</v>
      </c>
    </row>
    <row r="1466" spans="4:4" ht="15.75" customHeight="1" x14ac:dyDescent="0.25">
      <c r="D1466" s="41" t="s">
        <v>1733</v>
      </c>
    </row>
    <row r="1467" spans="4:4" ht="15.75" customHeight="1" x14ac:dyDescent="0.25">
      <c r="D1467" s="38" t="s">
        <v>1746</v>
      </c>
    </row>
    <row r="1468" spans="4:4" ht="15.75" customHeight="1" x14ac:dyDescent="0.25">
      <c r="D1468" s="39" t="s">
        <v>525</v>
      </c>
    </row>
    <row r="1469" spans="4:4" ht="15.75" customHeight="1" x14ac:dyDescent="0.25">
      <c r="D1469" s="39" t="s">
        <v>1756</v>
      </c>
    </row>
    <row r="1470" spans="4:4" ht="15.75" customHeight="1" x14ac:dyDescent="0.25">
      <c r="D1470" s="39" t="s">
        <v>1764</v>
      </c>
    </row>
    <row r="1471" spans="4:4" ht="15.75" customHeight="1" x14ac:dyDescent="0.25">
      <c r="D1471" s="39" t="s">
        <v>1769</v>
      </c>
    </row>
    <row r="1472" spans="4:4" ht="15.75" customHeight="1" x14ac:dyDescent="0.25">
      <c r="D1472" s="39" t="s">
        <v>1771</v>
      </c>
    </row>
    <row r="1473" spans="4:4" ht="15.75" customHeight="1" x14ac:dyDescent="0.25">
      <c r="D1473" s="39" t="s">
        <v>520</v>
      </c>
    </row>
    <row r="1474" spans="4:4" ht="15.75" customHeight="1" x14ac:dyDescent="0.25">
      <c r="D1474" s="39" t="s">
        <v>522</v>
      </c>
    </row>
    <row r="1475" spans="4:4" ht="15.75" customHeight="1" x14ac:dyDescent="0.25">
      <c r="D1475" s="39" t="s">
        <v>2030</v>
      </c>
    </row>
    <row r="1476" spans="4:4" ht="15.75" customHeight="1" x14ac:dyDescent="0.25">
      <c r="D1476" s="32" t="s">
        <v>1850</v>
      </c>
    </row>
    <row r="1477" spans="4:4" ht="15.75" customHeight="1" x14ac:dyDescent="0.25">
      <c r="D1477" s="32" t="s">
        <v>589</v>
      </c>
    </row>
    <row r="1478" spans="4:4" ht="15.75" customHeight="1" x14ac:dyDescent="0.25">
      <c r="D1478" s="41" t="s">
        <v>1858</v>
      </c>
    </row>
    <row r="1479" spans="4:4" ht="15.75" customHeight="1" x14ac:dyDescent="0.25">
      <c r="D1479" s="31" t="s">
        <v>1867</v>
      </c>
    </row>
    <row r="1480" spans="4:4" ht="15.75" customHeight="1" x14ac:dyDescent="0.25">
      <c r="D1480" s="30" t="s">
        <v>1883</v>
      </c>
    </row>
    <row r="1481" spans="4:4" ht="15.75" customHeight="1" x14ac:dyDescent="0.25">
      <c r="D1481" s="30" t="s">
        <v>1886</v>
      </c>
    </row>
    <row r="1482" spans="4:4" ht="15.75" customHeight="1" x14ac:dyDescent="0.25">
      <c r="D1482" s="30" t="s">
        <v>1889</v>
      </c>
    </row>
    <row r="1483" spans="4:4" ht="15.75" customHeight="1" x14ac:dyDescent="0.25">
      <c r="D1483" s="30" t="s">
        <v>1894</v>
      </c>
    </row>
    <row r="1484" spans="4:4" ht="15.75" customHeight="1" x14ac:dyDescent="0.25">
      <c r="D1484" s="30" t="s">
        <v>1901</v>
      </c>
    </row>
    <row r="1485" spans="4:4" ht="15.75" customHeight="1" x14ac:dyDescent="0.25">
      <c r="D1485" s="30" t="s">
        <v>1906</v>
      </c>
    </row>
    <row r="1486" spans="4:4" ht="15.75" customHeight="1" x14ac:dyDescent="0.25">
      <c r="D1486" s="41" t="s">
        <v>1913</v>
      </c>
    </row>
    <row r="1487" spans="4:4" ht="15.75" customHeight="1" x14ac:dyDescent="0.25">
      <c r="D1487" s="40" t="s">
        <v>524</v>
      </c>
    </row>
    <row r="1488" spans="4:4" ht="15.75" customHeight="1" x14ac:dyDescent="0.25">
      <c r="D1488" s="40" t="s">
        <v>1944</v>
      </c>
    </row>
    <row r="1489" spans="4:4" ht="15.75" customHeight="1" x14ac:dyDescent="0.25">
      <c r="D1489" s="40" t="s">
        <v>540</v>
      </c>
    </row>
    <row r="1490" spans="4:4" ht="15.75" customHeight="1" x14ac:dyDescent="0.25">
      <c r="D1490" s="40" t="s">
        <v>1950</v>
      </c>
    </row>
    <row r="1491" spans="4:4" ht="15.75" customHeight="1" x14ac:dyDescent="0.25">
      <c r="D1491" s="40" t="s">
        <v>1953</v>
      </c>
    </row>
    <row r="1492" spans="4:4" ht="15.75" customHeight="1" x14ac:dyDescent="0.25">
      <c r="D1492" s="40" t="s">
        <v>584</v>
      </c>
    </row>
    <row r="1493" spans="4:4" ht="15.75" customHeight="1" x14ac:dyDescent="0.25">
      <c r="D1493" s="40" t="s">
        <v>1959</v>
      </c>
    </row>
    <row r="1494" spans="4:4" ht="15.75" customHeight="1" x14ac:dyDescent="0.25">
      <c r="D1494" s="40" t="s">
        <v>1968</v>
      </c>
    </row>
    <row r="1495" spans="4:4" ht="15.75" customHeight="1" x14ac:dyDescent="0.25">
      <c r="D1495" s="40" t="s">
        <v>607</v>
      </c>
    </row>
    <row r="1496" spans="4:4" ht="15.75" customHeight="1" x14ac:dyDescent="0.25">
      <c r="D1496" s="32" t="s">
        <v>1980</v>
      </c>
    </row>
    <row r="1497" spans="4:4" ht="15.75" customHeight="1" x14ac:dyDescent="0.25">
      <c r="D1497" s="32" t="s">
        <v>1985</v>
      </c>
    </row>
    <row r="1498" spans="4:4" ht="15.75" customHeight="1" x14ac:dyDescent="0.25">
      <c r="D1498" s="32" t="s">
        <v>2031</v>
      </c>
    </row>
    <row r="1499" spans="4:4" ht="15.75" customHeight="1" x14ac:dyDescent="0.25">
      <c r="D1499" s="32" t="s">
        <v>1996</v>
      </c>
    </row>
    <row r="1500" spans="4:4" ht="15.75" customHeight="1" x14ac:dyDescent="0.25">
      <c r="D1500" s="32" t="s">
        <v>1999</v>
      </c>
    </row>
    <row r="1501" spans="4:4" ht="15.75" customHeight="1" x14ac:dyDescent="0.25">
      <c r="D1501" s="32" t="s">
        <v>1984</v>
      </c>
    </row>
    <row r="1502" spans="4:4" ht="15.75" customHeight="1" x14ac:dyDescent="0.25">
      <c r="D1502" s="32" t="s">
        <v>2007</v>
      </c>
    </row>
    <row r="1503" spans="4:4" ht="15.75" customHeight="1" x14ac:dyDescent="0.25">
      <c r="D1503" s="32" t="s">
        <v>2010</v>
      </c>
    </row>
    <row r="1504" spans="4:4" ht="15.75" customHeight="1" x14ac:dyDescent="0.25">
      <c r="D1504" s="32" t="s">
        <v>614</v>
      </c>
    </row>
  </sheetData>
  <autoFilter ref="A1:G1268" xr:uid="{00000000-0009-0000-0000-000005000000}"/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A1:D164"/>
  <sheetViews>
    <sheetView topLeftCell="B105" workbookViewId="0">
      <selection activeCell="Q26" sqref="Q26:R41"/>
    </sheetView>
  </sheetViews>
  <sheetFormatPr baseColWidth="10" defaultColWidth="14.42578125" defaultRowHeight="15" customHeight="1" x14ac:dyDescent="0.25"/>
  <cols>
    <col min="1" max="1" width="10.7109375" hidden="1" customWidth="1"/>
    <col min="2" max="2" width="94.140625" customWidth="1"/>
    <col min="3" max="3" width="10.7109375" customWidth="1"/>
    <col min="4" max="4" width="37" customWidth="1"/>
    <col min="5" max="26" width="10.7109375" customWidth="1"/>
  </cols>
  <sheetData>
    <row r="1" spans="2:4" x14ac:dyDescent="0.25">
      <c r="B1" s="23" t="s">
        <v>2032</v>
      </c>
      <c r="C1" s="23" t="s">
        <v>2033</v>
      </c>
      <c r="D1" s="23" t="s">
        <v>2034</v>
      </c>
    </row>
    <row r="2" spans="2:4" x14ac:dyDescent="0.25">
      <c r="B2" s="42" t="s">
        <v>2035</v>
      </c>
      <c r="C2" s="42">
        <v>1</v>
      </c>
      <c r="D2" s="42" t="s">
        <v>2032</v>
      </c>
    </row>
    <row r="3" spans="2:4" x14ac:dyDescent="0.25">
      <c r="B3" s="42" t="s">
        <v>2036</v>
      </c>
      <c r="C3" s="42">
        <v>2</v>
      </c>
      <c r="D3" s="42" t="s">
        <v>2032</v>
      </c>
    </row>
    <row r="4" spans="2:4" x14ac:dyDescent="0.25">
      <c r="B4" s="42" t="s">
        <v>2037</v>
      </c>
      <c r="C4" s="42">
        <v>128</v>
      </c>
      <c r="D4" s="42" t="s">
        <v>2032</v>
      </c>
    </row>
    <row r="5" spans="2:4" x14ac:dyDescent="0.25">
      <c r="B5" s="42" t="s">
        <v>2038</v>
      </c>
      <c r="C5" s="42">
        <v>9</v>
      </c>
      <c r="D5" s="42" t="s">
        <v>2032</v>
      </c>
    </row>
    <row r="6" spans="2:4" x14ac:dyDescent="0.25">
      <c r="B6" s="42" t="s">
        <v>2039</v>
      </c>
      <c r="C6" s="42">
        <v>3</v>
      </c>
      <c r="D6" s="42" t="s">
        <v>2032</v>
      </c>
    </row>
    <row r="7" spans="2:4" x14ac:dyDescent="0.25">
      <c r="B7" s="42" t="s">
        <v>1301</v>
      </c>
      <c r="C7" s="42">
        <v>4</v>
      </c>
      <c r="D7" s="42" t="s">
        <v>2032</v>
      </c>
    </row>
    <row r="8" spans="2:4" x14ac:dyDescent="0.25">
      <c r="B8" s="42" t="s">
        <v>2040</v>
      </c>
      <c r="C8" s="42">
        <v>11</v>
      </c>
      <c r="D8" s="42" t="s">
        <v>2032</v>
      </c>
    </row>
    <row r="9" spans="2:4" x14ac:dyDescent="0.25">
      <c r="B9" s="42" t="s">
        <v>2041</v>
      </c>
      <c r="C9" s="42">
        <v>12</v>
      </c>
      <c r="D9" s="42" t="s">
        <v>2032</v>
      </c>
    </row>
    <row r="10" spans="2:4" x14ac:dyDescent="0.25">
      <c r="B10" s="42" t="s">
        <v>2042</v>
      </c>
      <c r="C10" s="42">
        <v>13</v>
      </c>
      <c r="D10" s="42" t="s">
        <v>2032</v>
      </c>
    </row>
    <row r="11" spans="2:4" x14ac:dyDescent="0.25">
      <c r="B11" s="42" t="s">
        <v>2043</v>
      </c>
      <c r="C11" s="42">
        <v>5</v>
      </c>
      <c r="D11" s="42" t="s">
        <v>2032</v>
      </c>
    </row>
    <row r="12" spans="2:4" x14ac:dyDescent="0.25">
      <c r="B12" s="42" t="s">
        <v>2044</v>
      </c>
      <c r="C12" s="42">
        <v>71</v>
      </c>
      <c r="D12" s="42" t="s">
        <v>2032</v>
      </c>
    </row>
    <row r="13" spans="2:4" x14ac:dyDescent="0.25">
      <c r="B13" s="42" t="s">
        <v>2045</v>
      </c>
      <c r="C13" s="42">
        <v>72</v>
      </c>
      <c r="D13" s="42" t="s">
        <v>2032</v>
      </c>
    </row>
    <row r="14" spans="2:4" x14ac:dyDescent="0.25">
      <c r="B14" s="42" t="s">
        <v>2046</v>
      </c>
      <c r="C14" s="42">
        <v>73</v>
      </c>
      <c r="D14" s="42" t="s">
        <v>2032</v>
      </c>
    </row>
    <row r="15" spans="2:4" x14ac:dyDescent="0.25">
      <c r="B15" s="42" t="s">
        <v>2047</v>
      </c>
      <c r="C15" s="42">
        <v>74</v>
      </c>
      <c r="D15" s="42" t="s">
        <v>2032</v>
      </c>
    </row>
    <row r="16" spans="2:4" x14ac:dyDescent="0.25">
      <c r="B16" s="42" t="s">
        <v>551</v>
      </c>
      <c r="C16" s="42">
        <v>75</v>
      </c>
      <c r="D16" s="42" t="s">
        <v>2032</v>
      </c>
    </row>
    <row r="17" spans="2:4" x14ac:dyDescent="0.25">
      <c r="B17" s="42" t="s">
        <v>2048</v>
      </c>
      <c r="C17" s="42">
        <v>76</v>
      </c>
      <c r="D17" s="42" t="s">
        <v>2032</v>
      </c>
    </row>
    <row r="18" spans="2:4" x14ac:dyDescent="0.25">
      <c r="B18" s="42" t="s">
        <v>2049</v>
      </c>
      <c r="C18" s="42">
        <v>77</v>
      </c>
      <c r="D18" s="42" t="s">
        <v>2032</v>
      </c>
    </row>
    <row r="19" spans="2:4" x14ac:dyDescent="0.25">
      <c r="B19" s="42" t="s">
        <v>560</v>
      </c>
      <c r="C19" s="42">
        <v>78</v>
      </c>
      <c r="D19" s="42" t="s">
        <v>2032</v>
      </c>
    </row>
    <row r="20" spans="2:4" x14ac:dyDescent="0.25">
      <c r="B20" s="42" t="s">
        <v>562</v>
      </c>
      <c r="C20" s="42">
        <v>79</v>
      </c>
      <c r="D20" s="42" t="s">
        <v>2032</v>
      </c>
    </row>
    <row r="21" spans="2:4" ht="15.75" customHeight="1" x14ac:dyDescent="0.25">
      <c r="B21" s="42" t="s">
        <v>2050</v>
      </c>
      <c r="C21" s="42">
        <v>80</v>
      </c>
      <c r="D21" s="42" t="s">
        <v>2032</v>
      </c>
    </row>
    <row r="22" spans="2:4" ht="15.75" customHeight="1" x14ac:dyDescent="0.25">
      <c r="B22" s="42" t="s">
        <v>2051</v>
      </c>
      <c r="C22" s="42">
        <v>85</v>
      </c>
      <c r="D22" s="42" t="s">
        <v>2032</v>
      </c>
    </row>
    <row r="23" spans="2:4" ht="15.75" customHeight="1" x14ac:dyDescent="0.25">
      <c r="B23" s="42" t="s">
        <v>2052</v>
      </c>
      <c r="C23" s="42">
        <v>102</v>
      </c>
      <c r="D23" s="42" t="s">
        <v>2032</v>
      </c>
    </row>
    <row r="24" spans="2:4" ht="15.75" customHeight="1" x14ac:dyDescent="0.25">
      <c r="B24" s="42" t="s">
        <v>1748</v>
      </c>
      <c r="C24" s="42">
        <v>86</v>
      </c>
      <c r="D24" s="42" t="s">
        <v>2032</v>
      </c>
    </row>
    <row r="25" spans="2:4" ht="15.75" customHeight="1" x14ac:dyDescent="0.25">
      <c r="B25" s="42" t="s">
        <v>2053</v>
      </c>
      <c r="C25" s="42">
        <v>8</v>
      </c>
      <c r="D25" s="42" t="s">
        <v>2032</v>
      </c>
    </row>
    <row r="26" spans="2:4" ht="15.75" customHeight="1" x14ac:dyDescent="0.25">
      <c r="B26" s="42" t="s">
        <v>2054</v>
      </c>
      <c r="C26" s="42">
        <v>6</v>
      </c>
      <c r="D26" s="42" t="s">
        <v>2032</v>
      </c>
    </row>
    <row r="27" spans="2:4" ht="15.75" customHeight="1" x14ac:dyDescent="0.25">
      <c r="B27" s="42" t="s">
        <v>2055</v>
      </c>
      <c r="C27" s="42">
        <v>7</v>
      </c>
      <c r="D27" s="42" t="s">
        <v>2032</v>
      </c>
    </row>
    <row r="28" spans="2:4" ht="15.75" customHeight="1" x14ac:dyDescent="0.25">
      <c r="B28" s="42" t="s">
        <v>2055</v>
      </c>
      <c r="C28" s="42">
        <v>87</v>
      </c>
      <c r="D28" s="42" t="s">
        <v>2032</v>
      </c>
    </row>
    <row r="29" spans="2:4" ht="15.75" customHeight="1" x14ac:dyDescent="0.25">
      <c r="B29" s="42" t="s">
        <v>2056</v>
      </c>
      <c r="C29" s="42">
        <v>10</v>
      </c>
      <c r="D29" s="42" t="s">
        <v>2032</v>
      </c>
    </row>
    <row r="30" spans="2:4" ht="15.75" customHeight="1" x14ac:dyDescent="0.25">
      <c r="B30" s="42" t="s">
        <v>522</v>
      </c>
      <c r="C30" s="42">
        <v>88</v>
      </c>
      <c r="D30" s="42" t="s">
        <v>2032</v>
      </c>
    </row>
    <row r="31" spans="2:4" ht="15.75" customHeight="1" x14ac:dyDescent="0.25">
      <c r="B31" s="42" t="s">
        <v>2057</v>
      </c>
      <c r="C31" s="42">
        <v>89</v>
      </c>
      <c r="D31" s="42" t="s">
        <v>2032</v>
      </c>
    </row>
    <row r="32" spans="2:4" ht="15.75" customHeight="1" x14ac:dyDescent="0.25">
      <c r="B32" s="42" t="s">
        <v>2058</v>
      </c>
      <c r="C32" s="42">
        <v>90</v>
      </c>
      <c r="D32" s="42" t="s">
        <v>2032</v>
      </c>
    </row>
    <row r="33" spans="2:4" ht="15.75" customHeight="1" x14ac:dyDescent="0.25">
      <c r="B33" s="42" t="s">
        <v>2059</v>
      </c>
      <c r="C33" s="42">
        <v>91</v>
      </c>
      <c r="D33" s="42" t="s">
        <v>2032</v>
      </c>
    </row>
    <row r="34" spans="2:4" ht="15.75" customHeight="1" x14ac:dyDescent="0.25">
      <c r="B34" s="42" t="s">
        <v>2060</v>
      </c>
      <c r="C34" s="42">
        <v>92</v>
      </c>
      <c r="D34" s="42" t="s">
        <v>2032</v>
      </c>
    </row>
    <row r="35" spans="2:4" ht="15.75" customHeight="1" x14ac:dyDescent="0.25">
      <c r="B35" s="14" t="s">
        <v>2061</v>
      </c>
      <c r="C35" s="14">
        <v>14</v>
      </c>
      <c r="D35" s="14" t="s">
        <v>2062</v>
      </c>
    </row>
    <row r="36" spans="2:4" ht="15.75" customHeight="1" x14ac:dyDescent="0.25">
      <c r="B36" s="14" t="s">
        <v>2063</v>
      </c>
      <c r="C36" s="14">
        <v>15</v>
      </c>
      <c r="D36" s="14" t="s">
        <v>2062</v>
      </c>
    </row>
    <row r="37" spans="2:4" ht="15.75" customHeight="1" x14ac:dyDescent="0.25">
      <c r="B37" s="14" t="s">
        <v>2064</v>
      </c>
      <c r="C37" s="14">
        <v>16</v>
      </c>
      <c r="D37" s="14" t="s">
        <v>2062</v>
      </c>
    </row>
    <row r="38" spans="2:4" ht="15.75" customHeight="1" x14ac:dyDescent="0.25">
      <c r="B38" s="14" t="s">
        <v>2065</v>
      </c>
      <c r="C38" s="14">
        <v>25</v>
      </c>
      <c r="D38" s="14" t="s">
        <v>2062</v>
      </c>
    </row>
    <row r="39" spans="2:4" ht="15.75" customHeight="1" x14ac:dyDescent="0.25">
      <c r="B39" s="14" t="s">
        <v>2066</v>
      </c>
      <c r="C39" s="14">
        <v>26</v>
      </c>
      <c r="D39" s="14" t="s">
        <v>2062</v>
      </c>
    </row>
    <row r="40" spans="2:4" ht="15.75" customHeight="1" x14ac:dyDescent="0.25">
      <c r="B40" s="14" t="s">
        <v>1324</v>
      </c>
      <c r="C40" s="14">
        <v>27</v>
      </c>
      <c r="D40" s="14" t="s">
        <v>2062</v>
      </c>
    </row>
    <row r="41" spans="2:4" ht="15.75" customHeight="1" x14ac:dyDescent="0.25">
      <c r="B41" s="14" t="s">
        <v>2067</v>
      </c>
      <c r="C41" s="14">
        <v>28</v>
      </c>
      <c r="D41" s="14" t="s">
        <v>2062</v>
      </c>
    </row>
    <row r="42" spans="2:4" ht="15.75" customHeight="1" x14ac:dyDescent="0.25">
      <c r="B42" s="14" t="s">
        <v>2068</v>
      </c>
      <c r="C42" s="14">
        <v>29</v>
      </c>
      <c r="D42" s="14" t="s">
        <v>2062</v>
      </c>
    </row>
    <row r="43" spans="2:4" ht="15.75" customHeight="1" x14ac:dyDescent="0.25">
      <c r="B43" s="14" t="s">
        <v>2069</v>
      </c>
      <c r="C43" s="14">
        <v>30</v>
      </c>
      <c r="D43" s="14" t="s">
        <v>2062</v>
      </c>
    </row>
    <row r="44" spans="2:4" ht="15.75" customHeight="1" x14ac:dyDescent="0.25">
      <c r="B44" s="14" t="s">
        <v>2070</v>
      </c>
      <c r="C44" s="14">
        <v>31</v>
      </c>
      <c r="D44" s="14" t="s">
        <v>2062</v>
      </c>
    </row>
    <row r="45" spans="2:4" ht="15.75" customHeight="1" x14ac:dyDescent="0.25">
      <c r="B45" s="14" t="s">
        <v>2071</v>
      </c>
      <c r="C45" s="14">
        <v>32</v>
      </c>
      <c r="D45" s="14" t="s">
        <v>2062</v>
      </c>
    </row>
    <row r="46" spans="2:4" ht="15.75" customHeight="1" x14ac:dyDescent="0.25">
      <c r="B46" s="14" t="s">
        <v>2072</v>
      </c>
      <c r="C46" s="14">
        <v>33</v>
      </c>
      <c r="D46" s="14" t="s">
        <v>2062</v>
      </c>
    </row>
    <row r="47" spans="2:4" ht="15.75" customHeight="1" x14ac:dyDescent="0.25">
      <c r="B47" s="14" t="s">
        <v>2073</v>
      </c>
      <c r="C47" s="14">
        <v>34</v>
      </c>
      <c r="D47" s="14" t="s">
        <v>2062</v>
      </c>
    </row>
    <row r="48" spans="2:4" ht="15.75" customHeight="1" x14ac:dyDescent="0.25">
      <c r="B48" s="14" t="s">
        <v>2074</v>
      </c>
      <c r="C48" s="14">
        <v>64</v>
      </c>
      <c r="D48" s="14" t="s">
        <v>2062</v>
      </c>
    </row>
    <row r="49" spans="2:4" ht="15.75" customHeight="1" x14ac:dyDescent="0.25">
      <c r="B49" s="14" t="s">
        <v>1791</v>
      </c>
      <c r="C49" s="14">
        <v>35</v>
      </c>
      <c r="D49" s="14" t="s">
        <v>2062</v>
      </c>
    </row>
    <row r="50" spans="2:4" ht="15.75" customHeight="1" x14ac:dyDescent="0.25">
      <c r="B50" s="14" t="s">
        <v>2075</v>
      </c>
      <c r="C50" s="14">
        <v>104</v>
      </c>
      <c r="D50" s="14" t="s">
        <v>2062</v>
      </c>
    </row>
    <row r="51" spans="2:4" ht="15.75" customHeight="1" x14ac:dyDescent="0.25">
      <c r="B51" s="14" t="s">
        <v>550</v>
      </c>
      <c r="C51" s="14">
        <v>50</v>
      </c>
      <c r="D51" s="14" t="s">
        <v>2062</v>
      </c>
    </row>
    <row r="52" spans="2:4" ht="15.75" customHeight="1" x14ac:dyDescent="0.25">
      <c r="B52" s="14" t="s">
        <v>2076</v>
      </c>
      <c r="C52" s="14">
        <v>51</v>
      </c>
      <c r="D52" s="14" t="s">
        <v>2062</v>
      </c>
    </row>
    <row r="53" spans="2:4" ht="15.75" customHeight="1" x14ac:dyDescent="0.25">
      <c r="B53" s="14" t="s">
        <v>2077</v>
      </c>
      <c r="C53" s="14">
        <v>67</v>
      </c>
      <c r="D53" s="14" t="s">
        <v>2062</v>
      </c>
    </row>
    <row r="54" spans="2:4" ht="15.75" customHeight="1" x14ac:dyDescent="0.25">
      <c r="B54" s="14" t="s">
        <v>2078</v>
      </c>
      <c r="C54" s="14">
        <v>52</v>
      </c>
      <c r="D54" s="14" t="s">
        <v>2062</v>
      </c>
    </row>
    <row r="55" spans="2:4" ht="15.75" customHeight="1" x14ac:dyDescent="0.25">
      <c r="B55" s="14" t="s">
        <v>2079</v>
      </c>
      <c r="C55" s="14">
        <v>53</v>
      </c>
      <c r="D55" s="14" t="s">
        <v>2062</v>
      </c>
    </row>
    <row r="56" spans="2:4" ht="15.75" customHeight="1" x14ac:dyDescent="0.25">
      <c r="B56" s="14" t="s">
        <v>2080</v>
      </c>
      <c r="C56" s="14">
        <v>111</v>
      </c>
      <c r="D56" s="14" t="s">
        <v>2062</v>
      </c>
    </row>
    <row r="57" spans="2:4" ht="15.75" customHeight="1" x14ac:dyDescent="0.25">
      <c r="B57" s="14" t="s">
        <v>2081</v>
      </c>
      <c r="C57" s="14">
        <v>54</v>
      </c>
      <c r="D57" s="14" t="s">
        <v>2062</v>
      </c>
    </row>
    <row r="58" spans="2:4" ht="15.75" customHeight="1" x14ac:dyDescent="0.25">
      <c r="B58" s="14" t="s">
        <v>2082</v>
      </c>
      <c r="C58" s="14">
        <v>55</v>
      </c>
      <c r="D58" s="14" t="s">
        <v>2062</v>
      </c>
    </row>
    <row r="59" spans="2:4" ht="15.75" customHeight="1" x14ac:dyDescent="0.25">
      <c r="B59" s="14" t="s">
        <v>2083</v>
      </c>
      <c r="C59" s="14">
        <v>56</v>
      </c>
      <c r="D59" s="14" t="s">
        <v>2062</v>
      </c>
    </row>
    <row r="60" spans="2:4" ht="15.75" customHeight="1" x14ac:dyDescent="0.25">
      <c r="B60" s="14" t="s">
        <v>2084</v>
      </c>
      <c r="C60" s="14">
        <v>57</v>
      </c>
      <c r="D60" s="14" t="s">
        <v>2062</v>
      </c>
    </row>
    <row r="61" spans="2:4" ht="15.75" customHeight="1" x14ac:dyDescent="0.25">
      <c r="B61" s="14" t="s">
        <v>2085</v>
      </c>
      <c r="C61" s="14">
        <v>68</v>
      </c>
      <c r="D61" s="14" t="s">
        <v>2062</v>
      </c>
    </row>
    <row r="62" spans="2:4" ht="15.75" customHeight="1" x14ac:dyDescent="0.25">
      <c r="B62" s="14" t="s">
        <v>2086</v>
      </c>
      <c r="C62" s="14">
        <v>58</v>
      </c>
      <c r="D62" s="14" t="s">
        <v>2062</v>
      </c>
    </row>
    <row r="63" spans="2:4" ht="15.75" customHeight="1" x14ac:dyDescent="0.25">
      <c r="B63" s="14" t="s">
        <v>586</v>
      </c>
      <c r="C63" s="14">
        <v>59</v>
      </c>
      <c r="D63" s="14" t="s">
        <v>2062</v>
      </c>
    </row>
    <row r="64" spans="2:4" ht="15.75" customHeight="1" x14ac:dyDescent="0.25">
      <c r="B64" s="14" t="s">
        <v>2087</v>
      </c>
      <c r="C64" s="14">
        <v>60</v>
      </c>
      <c r="D64" s="14" t="s">
        <v>2062</v>
      </c>
    </row>
    <row r="65" spans="2:4" ht="15.75" customHeight="1" x14ac:dyDescent="0.25">
      <c r="B65" s="14" t="s">
        <v>924</v>
      </c>
      <c r="C65" s="14">
        <v>61</v>
      </c>
      <c r="D65" s="14" t="s">
        <v>2062</v>
      </c>
    </row>
    <row r="66" spans="2:4" ht="15.75" customHeight="1" x14ac:dyDescent="0.25">
      <c r="B66" s="14" t="s">
        <v>2088</v>
      </c>
      <c r="C66" s="14">
        <v>62</v>
      </c>
      <c r="D66" s="14" t="s">
        <v>2062</v>
      </c>
    </row>
    <row r="67" spans="2:4" ht="15.75" customHeight="1" x14ac:dyDescent="0.25">
      <c r="B67" s="14" t="s">
        <v>609</v>
      </c>
      <c r="C67" s="14">
        <v>63</v>
      </c>
      <c r="D67" s="14" t="s">
        <v>2062</v>
      </c>
    </row>
    <row r="68" spans="2:4" ht="15.75" customHeight="1" x14ac:dyDescent="0.25">
      <c r="B68" s="17" t="s">
        <v>2061</v>
      </c>
      <c r="C68" s="17">
        <v>36</v>
      </c>
      <c r="D68" s="17" t="s">
        <v>2089</v>
      </c>
    </row>
    <row r="69" spans="2:4" ht="15.75" customHeight="1" x14ac:dyDescent="0.25">
      <c r="B69" s="17" t="s">
        <v>2063</v>
      </c>
      <c r="C69" s="17">
        <v>37</v>
      </c>
      <c r="D69" s="17" t="s">
        <v>2089</v>
      </c>
    </row>
    <row r="70" spans="2:4" ht="15.75" customHeight="1" x14ac:dyDescent="0.25">
      <c r="B70" s="17" t="s">
        <v>2063</v>
      </c>
      <c r="C70" s="17">
        <v>38</v>
      </c>
      <c r="D70" s="17" t="s">
        <v>2089</v>
      </c>
    </row>
    <row r="71" spans="2:4" ht="15.75" customHeight="1" x14ac:dyDescent="0.25">
      <c r="B71" s="17" t="s">
        <v>2090</v>
      </c>
      <c r="C71" s="17">
        <v>39</v>
      </c>
      <c r="D71" s="17" t="s">
        <v>2089</v>
      </c>
    </row>
    <row r="72" spans="2:4" ht="15.75" customHeight="1" x14ac:dyDescent="0.25">
      <c r="B72" s="17" t="s">
        <v>2091</v>
      </c>
      <c r="C72" s="17">
        <v>18</v>
      </c>
      <c r="D72" s="17" t="s">
        <v>2089</v>
      </c>
    </row>
    <row r="73" spans="2:4" ht="15.75" customHeight="1" x14ac:dyDescent="0.25">
      <c r="B73" s="17" t="s">
        <v>2092</v>
      </c>
      <c r="C73" s="17">
        <v>40</v>
      </c>
      <c r="D73" s="17" t="s">
        <v>2089</v>
      </c>
    </row>
    <row r="74" spans="2:4" ht="15.75" customHeight="1" x14ac:dyDescent="0.25">
      <c r="B74" s="17" t="s">
        <v>2093</v>
      </c>
      <c r="C74" s="17">
        <v>100</v>
      </c>
      <c r="D74" s="17" t="s">
        <v>2089</v>
      </c>
    </row>
    <row r="75" spans="2:4" ht="15.75" customHeight="1" x14ac:dyDescent="0.25">
      <c r="B75" s="17" t="s">
        <v>2094</v>
      </c>
      <c r="C75" s="17">
        <v>120</v>
      </c>
      <c r="D75" s="17" t="s">
        <v>2089</v>
      </c>
    </row>
    <row r="76" spans="2:4" ht="15.75" customHeight="1" x14ac:dyDescent="0.25">
      <c r="B76" s="17" t="s">
        <v>2095</v>
      </c>
      <c r="C76" s="17">
        <v>106</v>
      </c>
      <c r="D76" s="17" t="s">
        <v>2089</v>
      </c>
    </row>
    <row r="77" spans="2:4" ht="15.75" customHeight="1" x14ac:dyDescent="0.25">
      <c r="B77" s="17" t="s">
        <v>2096</v>
      </c>
      <c r="C77" s="17">
        <v>93</v>
      </c>
      <c r="D77" s="17" t="s">
        <v>2089</v>
      </c>
    </row>
    <row r="78" spans="2:4" ht="15.75" customHeight="1" x14ac:dyDescent="0.25">
      <c r="B78" s="17" t="s">
        <v>2097</v>
      </c>
      <c r="C78" s="17">
        <v>110</v>
      </c>
      <c r="D78" s="17" t="s">
        <v>2089</v>
      </c>
    </row>
    <row r="79" spans="2:4" ht="15.75" customHeight="1" x14ac:dyDescent="0.25">
      <c r="B79" s="17" t="s">
        <v>2098</v>
      </c>
      <c r="C79" s="17">
        <v>121</v>
      </c>
      <c r="D79" s="17" t="s">
        <v>2089</v>
      </c>
    </row>
    <row r="80" spans="2:4" ht="15.75" customHeight="1" x14ac:dyDescent="0.25">
      <c r="B80" s="17" t="s">
        <v>756</v>
      </c>
      <c r="C80" s="17">
        <v>130</v>
      </c>
      <c r="D80" s="17" t="s">
        <v>2089</v>
      </c>
    </row>
    <row r="81" spans="2:4" ht="15.75" customHeight="1" x14ac:dyDescent="0.25">
      <c r="B81" s="17" t="s">
        <v>2099</v>
      </c>
      <c r="C81" s="17">
        <v>101</v>
      </c>
      <c r="D81" s="17" t="s">
        <v>2089</v>
      </c>
    </row>
    <row r="82" spans="2:4" ht="15.75" customHeight="1" x14ac:dyDescent="0.25">
      <c r="B82" s="17" t="s">
        <v>2100</v>
      </c>
      <c r="C82" s="17">
        <v>95</v>
      </c>
      <c r="D82" s="17" t="s">
        <v>2089</v>
      </c>
    </row>
    <row r="83" spans="2:4" ht="15.75" customHeight="1" x14ac:dyDescent="0.25">
      <c r="B83" s="17" t="s">
        <v>2101</v>
      </c>
      <c r="C83" s="17">
        <v>41</v>
      </c>
      <c r="D83" s="17" t="s">
        <v>2089</v>
      </c>
    </row>
    <row r="84" spans="2:4" ht="15.75" customHeight="1" x14ac:dyDescent="0.25">
      <c r="B84" s="17" t="s">
        <v>2102</v>
      </c>
      <c r="C84" s="17">
        <v>42</v>
      </c>
      <c r="D84" s="17" t="s">
        <v>2089</v>
      </c>
    </row>
    <row r="85" spans="2:4" ht="15.75" customHeight="1" x14ac:dyDescent="0.25">
      <c r="B85" s="17" t="s">
        <v>2103</v>
      </c>
      <c r="C85" s="17">
        <v>19</v>
      </c>
      <c r="D85" s="17" t="s">
        <v>2089</v>
      </c>
    </row>
    <row r="86" spans="2:4" ht="15.75" customHeight="1" x14ac:dyDescent="0.25">
      <c r="B86" s="17" t="s">
        <v>2104</v>
      </c>
      <c r="C86" s="17">
        <v>107</v>
      </c>
      <c r="D86" s="17" t="s">
        <v>2089</v>
      </c>
    </row>
    <row r="87" spans="2:4" ht="15.75" customHeight="1" x14ac:dyDescent="0.25">
      <c r="B87" s="17" t="s">
        <v>2105</v>
      </c>
      <c r="C87" s="17">
        <v>70</v>
      </c>
      <c r="D87" s="17" t="s">
        <v>2089</v>
      </c>
    </row>
    <row r="88" spans="2:4" ht="15.75" customHeight="1" x14ac:dyDescent="0.25">
      <c r="B88" s="17" t="s">
        <v>2106</v>
      </c>
      <c r="C88" s="17">
        <v>123</v>
      </c>
      <c r="D88" s="17" t="s">
        <v>2089</v>
      </c>
    </row>
    <row r="89" spans="2:4" ht="15.75" customHeight="1" x14ac:dyDescent="0.25">
      <c r="B89" s="17" t="s">
        <v>2107</v>
      </c>
      <c r="C89" s="17">
        <v>124</v>
      </c>
      <c r="D89" s="17" t="s">
        <v>2089</v>
      </c>
    </row>
    <row r="90" spans="2:4" ht="15.75" customHeight="1" x14ac:dyDescent="0.25">
      <c r="B90" s="17" t="s">
        <v>751</v>
      </c>
      <c r="C90" s="17">
        <v>20</v>
      </c>
      <c r="D90" s="17" t="s">
        <v>2089</v>
      </c>
    </row>
    <row r="91" spans="2:4" ht="15.75" customHeight="1" x14ac:dyDescent="0.25">
      <c r="B91" s="17" t="s">
        <v>2108</v>
      </c>
      <c r="C91" s="17">
        <v>99</v>
      </c>
      <c r="D91" s="17" t="s">
        <v>2089</v>
      </c>
    </row>
    <row r="92" spans="2:4" ht="15.75" customHeight="1" x14ac:dyDescent="0.25">
      <c r="B92" s="17" t="s">
        <v>2109</v>
      </c>
      <c r="C92" s="17">
        <v>114</v>
      </c>
      <c r="D92" s="17" t="s">
        <v>2089</v>
      </c>
    </row>
    <row r="93" spans="2:4" ht="15.75" customHeight="1" x14ac:dyDescent="0.25">
      <c r="B93" s="17" t="s">
        <v>2110</v>
      </c>
      <c r="C93" s="17">
        <v>43</v>
      </c>
      <c r="D93" s="17" t="s">
        <v>2089</v>
      </c>
    </row>
    <row r="94" spans="2:4" ht="15.75" customHeight="1" x14ac:dyDescent="0.25">
      <c r="B94" s="17" t="s">
        <v>1810</v>
      </c>
      <c r="C94" s="17">
        <v>129</v>
      </c>
      <c r="D94" s="17" t="s">
        <v>2089</v>
      </c>
    </row>
    <row r="95" spans="2:4" ht="15.75" customHeight="1" x14ac:dyDescent="0.25">
      <c r="B95" s="17" t="s">
        <v>2111</v>
      </c>
      <c r="C95" s="17">
        <v>103</v>
      </c>
      <c r="D95" s="17" t="s">
        <v>2089</v>
      </c>
    </row>
    <row r="96" spans="2:4" ht="15.75" customHeight="1" x14ac:dyDescent="0.25">
      <c r="B96" s="17" t="s">
        <v>2112</v>
      </c>
      <c r="C96" s="17">
        <v>65</v>
      </c>
      <c r="D96" s="17" t="s">
        <v>2089</v>
      </c>
    </row>
    <row r="97" spans="2:4" ht="15.75" customHeight="1" x14ac:dyDescent="0.25">
      <c r="B97" s="17" t="s">
        <v>2113</v>
      </c>
      <c r="C97" s="17">
        <v>127</v>
      </c>
      <c r="D97" s="17" t="s">
        <v>2089</v>
      </c>
    </row>
    <row r="98" spans="2:4" ht="15.75" customHeight="1" x14ac:dyDescent="0.25">
      <c r="B98" s="17" t="s">
        <v>2114</v>
      </c>
      <c r="C98" s="17">
        <v>113</v>
      </c>
      <c r="D98" s="17" t="s">
        <v>2089</v>
      </c>
    </row>
    <row r="99" spans="2:4" ht="15.75" customHeight="1" x14ac:dyDescent="0.25">
      <c r="B99" s="17" t="s">
        <v>2115</v>
      </c>
      <c r="C99" s="17">
        <v>105</v>
      </c>
      <c r="D99" s="17" t="s">
        <v>2089</v>
      </c>
    </row>
    <row r="100" spans="2:4" ht="15.75" customHeight="1" x14ac:dyDescent="0.25">
      <c r="B100" s="17" t="s">
        <v>2116</v>
      </c>
      <c r="C100" s="17">
        <v>44</v>
      </c>
      <c r="D100" s="17" t="s">
        <v>2089</v>
      </c>
    </row>
    <row r="101" spans="2:4" ht="15.75" customHeight="1" x14ac:dyDescent="0.25">
      <c r="B101" s="17" t="s">
        <v>2117</v>
      </c>
      <c r="C101" s="17">
        <v>122</v>
      </c>
      <c r="D101" s="17" t="s">
        <v>2089</v>
      </c>
    </row>
    <row r="102" spans="2:4" ht="15.75" customHeight="1" x14ac:dyDescent="0.25">
      <c r="B102" s="17" t="s">
        <v>2118</v>
      </c>
      <c r="C102" s="17">
        <v>125</v>
      </c>
      <c r="D102" s="17" t="s">
        <v>2089</v>
      </c>
    </row>
    <row r="103" spans="2:4" ht="15.75" customHeight="1" x14ac:dyDescent="0.25">
      <c r="B103" s="17" t="s">
        <v>2119</v>
      </c>
      <c r="C103" s="17">
        <v>98</v>
      </c>
      <c r="D103" s="17" t="s">
        <v>2089</v>
      </c>
    </row>
    <row r="104" spans="2:4" ht="15.75" customHeight="1" x14ac:dyDescent="0.25">
      <c r="B104" s="17" t="s">
        <v>2120</v>
      </c>
      <c r="C104" s="17">
        <v>21</v>
      </c>
      <c r="D104" s="17" t="s">
        <v>2089</v>
      </c>
    </row>
    <row r="105" spans="2:4" ht="15.75" customHeight="1" x14ac:dyDescent="0.25">
      <c r="B105" s="17" t="s">
        <v>2121</v>
      </c>
      <c r="C105" s="17">
        <v>108</v>
      </c>
      <c r="D105" s="17" t="s">
        <v>2089</v>
      </c>
    </row>
    <row r="106" spans="2:4" ht="15.75" customHeight="1" x14ac:dyDescent="0.25">
      <c r="B106" s="17" t="s">
        <v>2122</v>
      </c>
      <c r="C106" s="17">
        <v>45</v>
      </c>
      <c r="D106" s="17" t="s">
        <v>2089</v>
      </c>
    </row>
    <row r="107" spans="2:4" ht="15.75" customHeight="1" x14ac:dyDescent="0.25">
      <c r="B107" s="17" t="s">
        <v>575</v>
      </c>
      <c r="C107" s="17">
        <v>118</v>
      </c>
      <c r="D107" s="17" t="s">
        <v>2089</v>
      </c>
    </row>
    <row r="108" spans="2:4" ht="15.75" customHeight="1" x14ac:dyDescent="0.25">
      <c r="B108" s="17" t="s">
        <v>2123</v>
      </c>
      <c r="C108" s="17">
        <v>116</v>
      </c>
      <c r="D108" s="17" t="s">
        <v>2089</v>
      </c>
    </row>
    <row r="109" spans="2:4" ht="15.75" customHeight="1" x14ac:dyDescent="0.25">
      <c r="B109" s="17" t="s">
        <v>2124</v>
      </c>
      <c r="C109" s="17">
        <v>94</v>
      </c>
      <c r="D109" s="17" t="s">
        <v>2089</v>
      </c>
    </row>
    <row r="110" spans="2:4" ht="15.75" customHeight="1" x14ac:dyDescent="0.25">
      <c r="B110" s="17" t="s">
        <v>2125</v>
      </c>
      <c r="C110" s="17">
        <v>109</v>
      </c>
      <c r="D110" s="17" t="s">
        <v>2089</v>
      </c>
    </row>
    <row r="111" spans="2:4" ht="15.75" customHeight="1" x14ac:dyDescent="0.25">
      <c r="B111" s="17" t="s">
        <v>2126</v>
      </c>
      <c r="C111" s="17">
        <v>22</v>
      </c>
      <c r="D111" s="17" t="s">
        <v>2089</v>
      </c>
    </row>
    <row r="112" spans="2:4" ht="15.75" customHeight="1" x14ac:dyDescent="0.25">
      <c r="B112" s="17" t="s">
        <v>1100</v>
      </c>
      <c r="C112" s="17">
        <v>23</v>
      </c>
      <c r="D112" s="17" t="s">
        <v>2089</v>
      </c>
    </row>
    <row r="113" spans="2:4" ht="15.75" customHeight="1" x14ac:dyDescent="0.25">
      <c r="B113" s="17" t="s">
        <v>1100</v>
      </c>
      <c r="C113" s="17">
        <v>46</v>
      </c>
      <c r="D113" s="17" t="s">
        <v>2089</v>
      </c>
    </row>
    <row r="114" spans="2:4" ht="15.75" customHeight="1" x14ac:dyDescent="0.25">
      <c r="B114" s="17" t="s">
        <v>2127</v>
      </c>
      <c r="C114" s="17">
        <v>47</v>
      </c>
      <c r="D114" s="17" t="s">
        <v>2089</v>
      </c>
    </row>
    <row r="115" spans="2:4" ht="15.75" customHeight="1" x14ac:dyDescent="0.25">
      <c r="B115" s="17" t="s">
        <v>2128</v>
      </c>
      <c r="C115" s="17">
        <v>69</v>
      </c>
      <c r="D115" s="17" t="s">
        <v>2089</v>
      </c>
    </row>
    <row r="116" spans="2:4" ht="15.75" customHeight="1" x14ac:dyDescent="0.25">
      <c r="B116" s="17" t="s">
        <v>924</v>
      </c>
      <c r="C116" s="17">
        <v>48</v>
      </c>
      <c r="D116" s="17" t="s">
        <v>2089</v>
      </c>
    </row>
    <row r="117" spans="2:4" ht="15.75" customHeight="1" x14ac:dyDescent="0.25">
      <c r="B117" s="17" t="s">
        <v>1844</v>
      </c>
      <c r="C117" s="17">
        <v>66</v>
      </c>
      <c r="D117" s="17" t="s">
        <v>2089</v>
      </c>
    </row>
    <row r="118" spans="2:4" ht="15.75" customHeight="1" x14ac:dyDescent="0.25">
      <c r="B118" s="17" t="s">
        <v>596</v>
      </c>
      <c r="C118" s="17">
        <v>24</v>
      </c>
      <c r="D118" s="17" t="s">
        <v>2089</v>
      </c>
    </row>
    <row r="119" spans="2:4" ht="15.75" customHeight="1" x14ac:dyDescent="0.25">
      <c r="B119" s="17" t="s">
        <v>2129</v>
      </c>
      <c r="C119" s="17">
        <v>97</v>
      </c>
      <c r="D119" s="17" t="s">
        <v>2089</v>
      </c>
    </row>
    <row r="120" spans="2:4" ht="15.75" customHeight="1" x14ac:dyDescent="0.25">
      <c r="B120" s="17" t="s">
        <v>601</v>
      </c>
      <c r="C120" s="17">
        <v>49</v>
      </c>
      <c r="D120" s="17" t="s">
        <v>2089</v>
      </c>
    </row>
    <row r="121" spans="2:4" ht="15.75" customHeight="1" x14ac:dyDescent="0.25">
      <c r="B121" s="17" t="s">
        <v>2130</v>
      </c>
      <c r="C121" s="17">
        <v>115</v>
      </c>
      <c r="D121" s="17" t="s">
        <v>2089</v>
      </c>
    </row>
    <row r="122" spans="2:4" ht="15.75" customHeight="1" x14ac:dyDescent="0.25">
      <c r="B122" s="17" t="s">
        <v>2131</v>
      </c>
      <c r="C122" s="17">
        <v>96</v>
      </c>
      <c r="D122" s="17" t="s">
        <v>2089</v>
      </c>
    </row>
    <row r="123" spans="2:4" ht="15.75" customHeight="1" x14ac:dyDescent="0.25">
      <c r="B123" s="17" t="s">
        <v>2132</v>
      </c>
      <c r="C123" s="17">
        <v>17</v>
      </c>
      <c r="D123" s="17" t="s">
        <v>2089</v>
      </c>
    </row>
    <row r="124" spans="2:4" ht="15.75" customHeight="1" x14ac:dyDescent="0.25">
      <c r="B124" s="18" t="s">
        <v>524</v>
      </c>
      <c r="C124" s="18">
        <v>81</v>
      </c>
      <c r="D124" s="18" t="s">
        <v>477</v>
      </c>
    </row>
    <row r="125" spans="2:4" ht="15.75" customHeight="1" x14ac:dyDescent="0.25">
      <c r="B125" s="18" t="s">
        <v>479</v>
      </c>
      <c r="C125" s="18">
        <v>82</v>
      </c>
      <c r="D125" s="18" t="s">
        <v>477</v>
      </c>
    </row>
    <row r="126" spans="2:4" ht="15.75" customHeight="1" x14ac:dyDescent="0.25">
      <c r="B126" s="18" t="s">
        <v>1321</v>
      </c>
      <c r="C126" s="18">
        <v>83</v>
      </c>
      <c r="D126" s="18" t="s">
        <v>477</v>
      </c>
    </row>
    <row r="127" spans="2:4" ht="15.75" customHeight="1" x14ac:dyDescent="0.25">
      <c r="B127" s="18" t="s">
        <v>1748</v>
      </c>
      <c r="C127" s="18">
        <v>84</v>
      </c>
      <c r="D127" s="18" t="s">
        <v>477</v>
      </c>
    </row>
    <row r="130" spans="2:2" ht="15.75" customHeight="1" x14ac:dyDescent="0.25">
      <c r="B130" s="2" t="s">
        <v>2165</v>
      </c>
    </row>
    <row r="131" spans="2:2" ht="15.75" customHeight="1" x14ac:dyDescent="0.25"/>
    <row r="132" spans="2:2" ht="15.75" customHeight="1" x14ac:dyDescent="0.25">
      <c r="B132" s="23" t="s">
        <v>2032</v>
      </c>
    </row>
    <row r="133" spans="2:2" ht="15.75" customHeight="1" x14ac:dyDescent="0.25">
      <c r="B133" s="23" t="s">
        <v>477</v>
      </c>
    </row>
    <row r="134" spans="2:2" ht="15.75" customHeight="1" x14ac:dyDescent="0.25">
      <c r="B134" s="17" t="s">
        <v>2089</v>
      </c>
    </row>
    <row r="135" spans="2:2" ht="15.75" customHeight="1" x14ac:dyDescent="0.25">
      <c r="B135" s="14" t="s">
        <v>2062</v>
      </c>
    </row>
    <row r="136" spans="2:2" ht="15.75" customHeight="1" x14ac:dyDescent="0.25"/>
    <row r="137" spans="2:2" ht="15.75" customHeight="1" x14ac:dyDescent="0.25"/>
    <row r="138" spans="2:2" ht="15.75" customHeight="1" x14ac:dyDescent="0.25"/>
    <row r="139" spans="2:2" ht="15.75" customHeight="1" x14ac:dyDescent="0.25"/>
    <row r="140" spans="2:2" ht="15.75" customHeight="1" x14ac:dyDescent="0.25"/>
    <row r="141" spans="2:2" ht="15.75" customHeight="1" x14ac:dyDescent="0.25"/>
    <row r="142" spans="2:2" ht="15.75" customHeight="1" x14ac:dyDescent="0.25"/>
    <row r="143" spans="2:2" ht="15.75" customHeight="1" x14ac:dyDescent="0.25">
      <c r="B143" s="23" t="s">
        <v>512</v>
      </c>
    </row>
    <row r="144" spans="2:2" ht="15.75" customHeight="1" x14ac:dyDescent="0.25">
      <c r="B144" s="23" t="s">
        <v>2133</v>
      </c>
    </row>
    <row r="146" spans="2:2" ht="15.75" customHeight="1" x14ac:dyDescent="0.25">
      <c r="B146" s="23" t="s">
        <v>513</v>
      </c>
    </row>
    <row r="147" spans="2:2" ht="15.75" customHeight="1" x14ac:dyDescent="0.25">
      <c r="B147" s="23" t="s">
        <v>2134</v>
      </c>
    </row>
    <row r="148" spans="2:2" ht="15.75" customHeight="1" x14ac:dyDescent="0.25"/>
    <row r="149" spans="2:2" ht="15.75" customHeight="1" x14ac:dyDescent="0.25">
      <c r="B149" s="23" t="s">
        <v>454</v>
      </c>
    </row>
    <row r="150" spans="2:2" ht="15.75" customHeight="1" x14ac:dyDescent="0.25">
      <c r="B150" s="23" t="s">
        <v>455</v>
      </c>
    </row>
    <row r="151" spans="2:2" ht="15.75" customHeight="1" x14ac:dyDescent="0.25"/>
    <row r="152" spans="2:2" ht="15.75" customHeight="1" x14ac:dyDescent="0.25">
      <c r="B152" s="23" t="s">
        <v>2135</v>
      </c>
    </row>
    <row r="153" spans="2:2" ht="15.75" customHeight="1" x14ac:dyDescent="0.25">
      <c r="B153" s="23" t="s">
        <v>2136</v>
      </c>
    </row>
    <row r="154" spans="2:2" ht="15.75" customHeight="1" x14ac:dyDescent="0.25">
      <c r="B154" s="23" t="s">
        <v>2137</v>
      </c>
    </row>
    <row r="155" spans="2:2" ht="15.75" customHeight="1" x14ac:dyDescent="0.25"/>
    <row r="156" spans="2:2" ht="15.75" customHeight="1" x14ac:dyDescent="0.25"/>
    <row r="157" spans="2:2" ht="15.75" customHeight="1" x14ac:dyDescent="0.25">
      <c r="B157" s="23" t="s">
        <v>1938</v>
      </c>
    </row>
    <row r="158" spans="2:2" ht="15.75" customHeight="1" x14ac:dyDescent="0.25">
      <c r="B158" s="23" t="s">
        <v>559</v>
      </c>
    </row>
    <row r="159" spans="2:2" ht="15.75" customHeight="1" x14ac:dyDescent="0.25">
      <c r="B159" s="23" t="s">
        <v>602</v>
      </c>
    </row>
    <row r="160" spans="2:2" ht="15.75" customHeight="1" x14ac:dyDescent="0.25">
      <c r="B160" s="23" t="s">
        <v>2138</v>
      </c>
    </row>
    <row r="161" spans="2:2" ht="15.75" customHeight="1" x14ac:dyDescent="0.25">
      <c r="B161" s="23" t="s">
        <v>2139</v>
      </c>
    </row>
    <row r="162" spans="2:2" ht="15.75" customHeight="1" x14ac:dyDescent="0.25">
      <c r="B162" s="23" t="s">
        <v>2140</v>
      </c>
    </row>
    <row r="163" spans="2:2" ht="15.75" customHeight="1" x14ac:dyDescent="0.25">
      <c r="B163" s="23" t="s">
        <v>2141</v>
      </c>
    </row>
    <row r="164" spans="2:2" ht="15.75" customHeight="1" x14ac:dyDescent="0.25">
      <c r="B164" s="23" t="s">
        <v>2142</v>
      </c>
    </row>
  </sheetData>
  <autoFilter ref="A1:D1" xr:uid="{00000000-0009-0000-0000-000006000000}"/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"/>
  <sheetViews>
    <sheetView showGridLines="0" zoomScale="70" zoomScaleNormal="70" workbookViewId="0">
      <selection activeCell="M5" sqref="M5:M15"/>
    </sheetView>
  </sheetViews>
  <sheetFormatPr baseColWidth="10" defaultColWidth="0" defaultRowHeight="15" customHeight="1" zeroHeight="1" x14ac:dyDescent="0.25"/>
  <cols>
    <col min="1" max="1" width="2.7109375" customWidth="1"/>
    <col min="2" max="2" width="3.42578125" customWidth="1"/>
    <col min="3" max="3" width="45.28515625" customWidth="1"/>
    <col min="4" max="4" width="22.140625" customWidth="1"/>
    <col min="5" max="5" width="3.5703125" customWidth="1"/>
    <col min="6" max="6" width="12.5703125" customWidth="1"/>
    <col min="7" max="7" width="4" customWidth="1"/>
    <col min="8" max="8" width="11.140625" customWidth="1"/>
    <col min="9" max="9" width="19.28515625" customWidth="1"/>
    <col min="10" max="10" width="6.28515625" customWidth="1"/>
    <col min="11" max="11" width="9.85546875" customWidth="1"/>
    <col min="12" max="12" width="13.28515625" customWidth="1"/>
    <col min="13" max="13" width="28.140625" customWidth="1"/>
    <col min="14" max="14" width="25.85546875" customWidth="1"/>
    <col min="15" max="15" width="2.7109375" customWidth="1"/>
    <col min="16" max="27" width="10.7109375" hidden="1" customWidth="1"/>
    <col min="28" max="16384" width="14.42578125" hidden="1"/>
  </cols>
  <sheetData>
    <row r="1" spans="2:14" ht="15" customHeight="1" thickBot="1" x14ac:dyDescent="0.3"/>
    <row r="2" spans="2:14" ht="71.25" customHeight="1" thickBot="1" x14ac:dyDescent="0.3">
      <c r="B2" s="231" t="s">
        <v>439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3"/>
    </row>
    <row r="3" spans="2:14" ht="48" customHeight="1" x14ac:dyDescent="0.25">
      <c r="B3" s="234" t="s">
        <v>0</v>
      </c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6"/>
    </row>
    <row r="4" spans="2:14" ht="20.25" customHeight="1" x14ac:dyDescent="0.25">
      <c r="B4" s="107"/>
      <c r="C4" s="108"/>
      <c r="D4" s="109"/>
      <c r="E4" s="109"/>
      <c r="F4" s="110"/>
      <c r="G4" s="110"/>
      <c r="H4" s="110"/>
      <c r="I4" s="110"/>
      <c r="J4" s="110"/>
      <c r="K4" s="110"/>
      <c r="L4" s="110"/>
      <c r="M4" s="110"/>
      <c r="N4" s="111"/>
    </row>
    <row r="5" spans="2:14" ht="18" customHeight="1" x14ac:dyDescent="0.25">
      <c r="B5" s="107"/>
      <c r="C5" s="112" t="s">
        <v>440</v>
      </c>
      <c r="D5" s="109"/>
      <c r="E5" s="109"/>
      <c r="F5" s="110"/>
      <c r="G5" s="110"/>
      <c r="H5" s="110"/>
      <c r="I5" s="110"/>
      <c r="J5" s="110"/>
      <c r="K5" s="110"/>
      <c r="L5" s="110"/>
      <c r="M5" s="237" t="s">
        <v>2167</v>
      </c>
      <c r="N5" s="113"/>
    </row>
    <row r="6" spans="2:14" ht="20.25" customHeight="1" x14ac:dyDescent="0.25">
      <c r="B6" s="107"/>
      <c r="C6" s="112"/>
      <c r="D6" s="109"/>
      <c r="E6" s="109"/>
      <c r="F6" s="110"/>
      <c r="G6" s="110"/>
      <c r="H6" s="110"/>
      <c r="I6" s="110"/>
      <c r="J6" s="110"/>
      <c r="K6" s="110"/>
      <c r="L6" s="110"/>
      <c r="M6" s="238"/>
      <c r="N6" s="113"/>
    </row>
    <row r="7" spans="2:14" ht="20.25" customHeight="1" x14ac:dyDescent="0.25">
      <c r="B7" s="107"/>
      <c r="C7" s="108" t="s">
        <v>3</v>
      </c>
      <c r="D7" s="138" t="s">
        <v>5</v>
      </c>
      <c r="E7" s="110"/>
      <c r="F7" s="110"/>
      <c r="G7" s="110"/>
      <c r="H7" s="110"/>
      <c r="I7" s="110"/>
      <c r="J7" s="110"/>
      <c r="K7" s="114"/>
      <c r="L7" s="110"/>
      <c r="M7" s="238"/>
      <c r="N7" s="113"/>
    </row>
    <row r="8" spans="2:14" ht="11.25" customHeight="1" x14ac:dyDescent="0.25">
      <c r="B8" s="107"/>
      <c r="C8" s="108"/>
      <c r="D8" s="115"/>
      <c r="E8" s="110"/>
      <c r="F8" s="110"/>
      <c r="G8" s="110"/>
      <c r="H8" s="110"/>
      <c r="I8" s="109"/>
      <c r="J8" s="110"/>
      <c r="K8" s="110"/>
      <c r="L8" s="110"/>
      <c r="M8" s="238"/>
      <c r="N8" s="113"/>
    </row>
    <row r="9" spans="2:14" ht="20.25" customHeight="1" x14ac:dyDescent="0.25">
      <c r="B9" s="107"/>
      <c r="C9" s="116" t="s">
        <v>441</v>
      </c>
      <c r="D9" s="139"/>
      <c r="E9" s="110"/>
      <c r="F9" s="110"/>
      <c r="G9" s="110"/>
      <c r="H9" s="110"/>
      <c r="I9" s="109"/>
      <c r="J9" s="110"/>
      <c r="K9" s="110"/>
      <c r="L9" s="110"/>
      <c r="M9" s="238"/>
      <c r="N9" s="113"/>
    </row>
    <row r="10" spans="2:14" ht="11.25" customHeight="1" x14ac:dyDescent="0.25">
      <c r="B10" s="107"/>
      <c r="C10" s="108"/>
      <c r="D10" s="115"/>
      <c r="E10" s="110"/>
      <c r="F10" s="110"/>
      <c r="G10" s="110"/>
      <c r="H10" s="110"/>
      <c r="I10" s="109"/>
      <c r="J10" s="110"/>
      <c r="K10" s="110"/>
      <c r="L10" s="110"/>
      <c r="M10" s="238"/>
      <c r="N10" s="113"/>
    </row>
    <row r="11" spans="2:14" ht="20.25" customHeight="1" x14ac:dyDescent="0.3">
      <c r="B11" s="107"/>
      <c r="C11" s="108" t="s">
        <v>442</v>
      </c>
      <c r="D11" s="223"/>
      <c r="E11" s="217"/>
      <c r="F11" s="217"/>
      <c r="G11" s="217"/>
      <c r="H11" s="217"/>
      <c r="I11" s="218"/>
      <c r="J11" s="117"/>
      <c r="K11" s="117"/>
      <c r="L11" s="110"/>
      <c r="M11" s="238"/>
      <c r="N11" s="113"/>
    </row>
    <row r="12" spans="2:14" ht="11.25" customHeight="1" x14ac:dyDescent="0.25">
      <c r="B12" s="107"/>
      <c r="C12" s="108"/>
      <c r="D12" s="115"/>
      <c r="E12" s="110"/>
      <c r="F12" s="110"/>
      <c r="G12" s="110"/>
      <c r="H12" s="110"/>
      <c r="I12" s="109"/>
      <c r="J12" s="110"/>
      <c r="K12" s="118">
        <f ca="1">TODAY()</f>
        <v>45768</v>
      </c>
      <c r="L12" s="119">
        <f ca="1">IFERROR(INT((K12-D13)/365.25),"0")</f>
        <v>125</v>
      </c>
      <c r="M12" s="238"/>
      <c r="N12" s="113"/>
    </row>
    <row r="13" spans="2:14" ht="20.25" customHeight="1" x14ac:dyDescent="0.3">
      <c r="B13" s="107"/>
      <c r="C13" s="108" t="s">
        <v>443</v>
      </c>
      <c r="D13" s="140"/>
      <c r="E13" s="110" t="s">
        <v>444</v>
      </c>
      <c r="F13" s="117"/>
      <c r="G13" s="117"/>
      <c r="H13" s="117"/>
      <c r="I13" s="110"/>
      <c r="J13" s="114" t="s">
        <v>445</v>
      </c>
      <c r="K13" s="120">
        <f ca="1">IF(L12=119,0,L12)</f>
        <v>125</v>
      </c>
      <c r="L13" s="110"/>
      <c r="M13" s="238"/>
      <c r="N13" s="113"/>
    </row>
    <row r="14" spans="2:14" ht="11.25" customHeight="1" x14ac:dyDescent="0.3">
      <c r="B14" s="107"/>
      <c r="C14" s="117"/>
      <c r="D14" s="121"/>
      <c r="E14" s="117"/>
      <c r="F14" s="117"/>
      <c r="G14" s="117"/>
      <c r="H14" s="117"/>
      <c r="I14" s="117"/>
      <c r="J14" s="110"/>
      <c r="K14" s="110"/>
      <c r="L14" s="110"/>
      <c r="M14" s="238"/>
      <c r="N14" s="113"/>
    </row>
    <row r="15" spans="2:14" ht="20.25" customHeight="1" x14ac:dyDescent="0.3">
      <c r="B15" s="107"/>
      <c r="C15" s="108" t="s">
        <v>446</v>
      </c>
      <c r="D15" s="139"/>
      <c r="E15" s="117"/>
      <c r="F15" s="117"/>
      <c r="G15" s="117"/>
      <c r="H15" s="117"/>
      <c r="I15" s="110"/>
      <c r="J15" s="114" t="s">
        <v>447</v>
      </c>
      <c r="K15" s="141"/>
      <c r="L15" s="110"/>
      <c r="M15" s="239"/>
      <c r="N15" s="113"/>
    </row>
    <row r="16" spans="2:14" ht="11.25" customHeight="1" x14ac:dyDescent="0.25">
      <c r="B16" s="107"/>
      <c r="C16" s="108"/>
      <c r="D16" s="115"/>
      <c r="E16" s="110"/>
      <c r="F16" s="110"/>
      <c r="G16" s="110"/>
      <c r="H16" s="110"/>
      <c r="I16" s="110"/>
      <c r="J16" s="122"/>
      <c r="K16" s="109"/>
      <c r="L16" s="110"/>
      <c r="M16" s="110"/>
      <c r="N16" s="123"/>
    </row>
    <row r="17" spans="2:14" ht="20.25" customHeight="1" x14ac:dyDescent="0.25">
      <c r="B17" s="107"/>
      <c r="C17" s="116" t="s">
        <v>17</v>
      </c>
      <c r="D17" s="139"/>
      <c r="E17" s="110"/>
      <c r="F17" s="110"/>
      <c r="G17" s="110"/>
      <c r="H17" s="110"/>
      <c r="I17" s="110"/>
      <c r="J17" s="122"/>
      <c r="K17" s="109"/>
      <c r="L17" s="110"/>
      <c r="M17" s="110"/>
      <c r="N17" s="123"/>
    </row>
    <row r="18" spans="2:14" ht="15" hidden="1" customHeight="1" x14ac:dyDescent="0.25">
      <c r="B18" s="54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6"/>
    </row>
    <row r="19" spans="2:14" ht="11.25" customHeight="1" x14ac:dyDescent="0.25">
      <c r="B19" s="54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6"/>
    </row>
    <row r="20" spans="2:14" ht="20.25" customHeight="1" x14ac:dyDescent="0.3">
      <c r="B20" s="54"/>
      <c r="C20" s="108" t="s">
        <v>448</v>
      </c>
      <c r="D20" s="139"/>
      <c r="E20" s="110"/>
      <c r="F20" s="117"/>
      <c r="G20" s="117"/>
      <c r="H20" s="117"/>
      <c r="I20" s="117"/>
      <c r="J20" s="117"/>
      <c r="K20" s="117"/>
      <c r="L20" s="117"/>
      <c r="M20" s="110"/>
      <c r="N20" s="123"/>
    </row>
    <row r="21" spans="2:14" ht="7.5" customHeight="1" x14ac:dyDescent="0.3">
      <c r="B21" s="54"/>
      <c r="C21" s="108"/>
      <c r="D21" s="115"/>
      <c r="E21" s="110"/>
      <c r="F21" s="117"/>
      <c r="G21" s="117"/>
      <c r="H21" s="117"/>
      <c r="I21" s="117"/>
      <c r="J21" s="114"/>
      <c r="K21" s="109"/>
      <c r="L21" s="109"/>
      <c r="M21" s="110"/>
      <c r="N21" s="123"/>
    </row>
    <row r="22" spans="2:14" ht="20.25" customHeight="1" x14ac:dyDescent="0.3">
      <c r="B22" s="54"/>
      <c r="C22" s="108" t="s">
        <v>449</v>
      </c>
      <c r="D22" s="117"/>
      <c r="E22" s="240"/>
      <c r="F22" s="241"/>
      <c r="G22" s="241"/>
      <c r="H22" s="242"/>
      <c r="I22" s="110"/>
      <c r="J22" s="114"/>
      <c r="K22" s="109"/>
      <c r="L22" s="109"/>
      <c r="M22" s="110"/>
      <c r="N22" s="123"/>
    </row>
    <row r="23" spans="2:14" ht="11.25" customHeight="1" x14ac:dyDescent="0.3">
      <c r="B23" s="54"/>
      <c r="C23" s="108"/>
      <c r="E23" s="110"/>
      <c r="F23" s="117"/>
      <c r="G23" s="117"/>
      <c r="H23" s="117"/>
      <c r="I23" s="117"/>
      <c r="J23" s="114"/>
      <c r="K23" s="109"/>
      <c r="L23" s="109"/>
      <c r="M23" s="110"/>
      <c r="N23" s="123"/>
    </row>
    <row r="24" spans="2:14" ht="20.25" customHeight="1" x14ac:dyDescent="0.35">
      <c r="B24" s="54"/>
      <c r="C24" s="108" t="s">
        <v>30</v>
      </c>
      <c r="D24" s="139"/>
      <c r="E24" s="110"/>
      <c r="F24" s="117"/>
      <c r="G24" s="117"/>
      <c r="H24" s="117"/>
      <c r="I24" s="124"/>
      <c r="J24" s="124"/>
      <c r="K24" s="124"/>
      <c r="L24" s="124"/>
      <c r="M24" s="117"/>
      <c r="N24" s="123"/>
    </row>
    <row r="25" spans="2:14" ht="11.25" customHeight="1" x14ac:dyDescent="0.35">
      <c r="B25" s="54"/>
      <c r="C25" s="108"/>
      <c r="D25" s="115"/>
      <c r="E25" s="110"/>
      <c r="F25" s="110"/>
      <c r="G25" s="117"/>
      <c r="H25" s="117"/>
      <c r="I25" s="124"/>
      <c r="J25" s="124"/>
      <c r="K25" s="124"/>
      <c r="L25" s="124"/>
      <c r="M25" s="117"/>
      <c r="N25" s="123"/>
    </row>
    <row r="26" spans="2:14" ht="20.25" customHeight="1" x14ac:dyDescent="0.35">
      <c r="B26" s="54"/>
      <c r="C26" s="108" t="s">
        <v>450</v>
      </c>
      <c r="D26" s="117"/>
      <c r="E26" s="224"/>
      <c r="F26" s="225"/>
      <c r="G26" s="225"/>
      <c r="H26" s="226"/>
      <c r="I26" s="124"/>
      <c r="J26" s="124"/>
      <c r="K26" s="124"/>
      <c r="L26" s="124"/>
      <c r="M26" s="117"/>
      <c r="N26" s="123"/>
    </row>
    <row r="27" spans="2:14" ht="11.25" customHeight="1" x14ac:dyDescent="0.35">
      <c r="B27" s="54"/>
      <c r="C27" s="108"/>
      <c r="D27" s="109"/>
      <c r="E27" s="110"/>
      <c r="F27" s="117"/>
      <c r="G27" s="117"/>
      <c r="H27" s="117"/>
      <c r="I27" s="124"/>
      <c r="J27" s="124"/>
      <c r="K27" s="124"/>
      <c r="L27" s="124"/>
      <c r="M27" s="117"/>
      <c r="N27" s="123"/>
    </row>
    <row r="28" spans="2:14" ht="20.25" customHeight="1" x14ac:dyDescent="0.3">
      <c r="B28" s="54"/>
      <c r="C28" s="116" t="s">
        <v>451</v>
      </c>
      <c r="D28" s="216"/>
      <c r="E28" s="214"/>
      <c r="F28" s="214"/>
      <c r="G28" s="214"/>
      <c r="H28" s="215"/>
      <c r="I28" s="125"/>
      <c r="J28" s="126"/>
      <c r="K28" s="117"/>
      <c r="L28" s="117"/>
      <c r="M28" s="117"/>
      <c r="N28" s="123"/>
    </row>
    <row r="29" spans="2:14" ht="11.25" customHeight="1" x14ac:dyDescent="0.3">
      <c r="B29" s="54"/>
      <c r="C29" s="110"/>
      <c r="D29" s="110"/>
      <c r="E29" s="127"/>
      <c r="F29" s="110"/>
      <c r="G29" s="110"/>
      <c r="H29" s="110"/>
      <c r="I29" s="110"/>
      <c r="J29" s="110"/>
      <c r="K29" s="117"/>
      <c r="L29" s="117"/>
      <c r="M29" s="117"/>
      <c r="N29" s="123"/>
    </row>
    <row r="30" spans="2:14" ht="20.25" customHeight="1" x14ac:dyDescent="0.3">
      <c r="B30" s="54"/>
      <c r="C30" s="116" t="s">
        <v>452</v>
      </c>
      <c r="D30" s="224"/>
      <c r="E30" s="228"/>
      <c r="F30" s="228"/>
      <c r="G30" s="228"/>
      <c r="H30" s="229"/>
      <c r="I30" s="126"/>
      <c r="J30" s="126"/>
      <c r="K30" s="117"/>
      <c r="L30" s="117"/>
      <c r="M30" s="117"/>
      <c r="N30" s="123"/>
    </row>
    <row r="31" spans="2:14" ht="20.25" customHeight="1" x14ac:dyDescent="0.3">
      <c r="B31" s="54"/>
      <c r="C31" s="117"/>
      <c r="D31" s="117"/>
      <c r="E31" s="110"/>
      <c r="F31" s="117"/>
      <c r="G31" s="117"/>
      <c r="H31" s="117"/>
      <c r="I31" s="117"/>
      <c r="J31" s="110"/>
      <c r="K31" s="110"/>
      <c r="L31" s="110"/>
      <c r="M31" s="110"/>
      <c r="N31" s="123"/>
    </row>
    <row r="32" spans="2:14" ht="20.25" customHeight="1" x14ac:dyDescent="0.3">
      <c r="B32" s="54"/>
      <c r="C32" s="112" t="s">
        <v>453</v>
      </c>
      <c r="D32" s="117"/>
      <c r="E32" s="110"/>
      <c r="F32" s="117"/>
      <c r="G32" s="117"/>
      <c r="H32" s="117"/>
      <c r="I32" s="117"/>
      <c r="J32" s="110"/>
      <c r="K32" s="110"/>
      <c r="L32" s="110"/>
      <c r="M32" s="110"/>
      <c r="N32" s="123"/>
    </row>
    <row r="33" spans="2:14" ht="20.25" customHeight="1" x14ac:dyDescent="0.3">
      <c r="B33" s="54"/>
      <c r="C33" s="110"/>
      <c r="D33" s="110"/>
      <c r="E33" s="110"/>
      <c r="F33" s="117"/>
      <c r="G33" s="117"/>
      <c r="H33" s="117"/>
      <c r="I33" s="117"/>
      <c r="J33" s="117"/>
      <c r="K33" s="117"/>
      <c r="L33" s="117"/>
      <c r="M33" s="117"/>
      <c r="N33" s="128" t="s">
        <v>454</v>
      </c>
    </row>
    <row r="34" spans="2:14" ht="20.25" customHeight="1" x14ac:dyDescent="0.3">
      <c r="B34" s="54"/>
      <c r="C34" s="108" t="s">
        <v>2166</v>
      </c>
      <c r="D34" s="144"/>
      <c r="E34" s="117"/>
      <c r="F34" s="117"/>
      <c r="G34" s="108"/>
      <c r="H34" s="108"/>
      <c r="I34" s="129" t="s">
        <v>456</v>
      </c>
      <c r="J34" s="227"/>
      <c r="K34" s="215"/>
      <c r="L34" s="117"/>
      <c r="M34" s="117"/>
      <c r="N34" s="128" t="s">
        <v>455</v>
      </c>
    </row>
    <row r="35" spans="2:14" ht="11.25" customHeight="1" x14ac:dyDescent="0.25"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6"/>
    </row>
    <row r="36" spans="2:14" ht="20.25" customHeight="1" x14ac:dyDescent="0.3">
      <c r="B36" s="54"/>
      <c r="C36" s="116" t="s">
        <v>457</v>
      </c>
      <c r="D36" s="138"/>
      <c r="E36" s="110"/>
      <c r="F36" s="117"/>
      <c r="G36" s="114"/>
      <c r="H36" s="122"/>
      <c r="I36" s="114" t="s">
        <v>58</v>
      </c>
      <c r="J36" s="230"/>
      <c r="K36" s="230"/>
      <c r="L36" s="230"/>
      <c r="M36" s="230"/>
      <c r="N36" s="56"/>
    </row>
    <row r="37" spans="2:14" ht="11.25" customHeight="1" x14ac:dyDescent="0.25">
      <c r="B37" s="54"/>
      <c r="C37" s="108"/>
      <c r="E37" s="110"/>
      <c r="F37" s="110"/>
      <c r="G37" s="110"/>
      <c r="H37" s="110"/>
      <c r="I37" s="114"/>
      <c r="J37" s="230"/>
      <c r="K37" s="230"/>
      <c r="L37" s="230"/>
      <c r="M37" s="230"/>
      <c r="N37" s="56"/>
    </row>
    <row r="38" spans="2:14" ht="20.25" customHeight="1" x14ac:dyDescent="0.3">
      <c r="B38" s="54"/>
      <c r="C38" s="108" t="s">
        <v>458</v>
      </c>
      <c r="D38" s="109"/>
      <c r="E38" s="110"/>
      <c r="F38" s="117"/>
      <c r="G38" s="117"/>
      <c r="H38" s="117"/>
      <c r="I38" s="117"/>
      <c r="J38" s="230"/>
      <c r="K38" s="230"/>
      <c r="L38" s="230"/>
      <c r="M38" s="230"/>
      <c r="N38" s="56"/>
    </row>
    <row r="39" spans="2:14" ht="11.25" customHeight="1" x14ac:dyDescent="0.3">
      <c r="B39" s="54"/>
      <c r="C39" s="108"/>
      <c r="D39" s="109"/>
      <c r="E39" s="110"/>
      <c r="F39" s="117"/>
      <c r="G39" s="117"/>
      <c r="H39" s="117"/>
      <c r="I39" s="117"/>
      <c r="J39" s="117"/>
      <c r="K39" s="117"/>
      <c r="L39" s="117"/>
      <c r="M39" s="117"/>
      <c r="N39" s="56"/>
    </row>
    <row r="40" spans="2:14" ht="20.25" customHeight="1" x14ac:dyDescent="0.3">
      <c r="B40" s="54"/>
      <c r="C40" s="108" t="s">
        <v>459</v>
      </c>
      <c r="D40" s="138"/>
      <c r="E40" s="110"/>
      <c r="F40" s="117"/>
      <c r="G40" s="117"/>
      <c r="H40" s="117"/>
      <c r="I40" s="117"/>
      <c r="J40" s="117"/>
      <c r="K40" s="117"/>
      <c r="L40" s="117"/>
      <c r="M40" s="117"/>
      <c r="N40" s="56"/>
    </row>
    <row r="41" spans="2:14" ht="20.25" customHeight="1" x14ac:dyDescent="0.25">
      <c r="B41" s="54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56"/>
    </row>
    <row r="42" spans="2:14" ht="20.25" customHeight="1" x14ac:dyDescent="0.25">
      <c r="B42" s="54"/>
      <c r="C42" s="112" t="s">
        <v>460</v>
      </c>
      <c r="D42" s="110"/>
      <c r="E42" s="110"/>
      <c r="F42" s="110"/>
      <c r="G42" s="110"/>
      <c r="H42" s="110"/>
      <c r="I42" s="109"/>
      <c r="J42" s="109"/>
      <c r="K42" s="109"/>
      <c r="L42" s="109"/>
      <c r="M42" s="109"/>
      <c r="N42" s="56"/>
    </row>
    <row r="43" spans="2:14" ht="20.25" customHeight="1" x14ac:dyDescent="0.25">
      <c r="B43" s="54"/>
      <c r="C43" s="112"/>
      <c r="D43" s="110"/>
      <c r="E43" s="110"/>
      <c r="F43" s="110"/>
      <c r="G43" s="110"/>
      <c r="H43" s="110"/>
      <c r="I43" s="109"/>
      <c r="J43" s="109"/>
      <c r="K43" s="109"/>
      <c r="L43" s="109"/>
      <c r="M43" s="109"/>
      <c r="N43" s="56"/>
    </row>
    <row r="44" spans="2:14" ht="20.25" customHeight="1" x14ac:dyDescent="0.3">
      <c r="B44" s="54"/>
      <c r="C44" s="116" t="s">
        <v>461</v>
      </c>
      <c r="D44" s="223"/>
      <c r="E44" s="217"/>
      <c r="F44" s="218"/>
      <c r="G44" s="110"/>
      <c r="H44" s="117"/>
      <c r="I44" s="110"/>
      <c r="J44" s="110"/>
      <c r="K44" s="110"/>
      <c r="L44" s="110"/>
      <c r="M44" s="110"/>
      <c r="N44" s="56"/>
    </row>
    <row r="45" spans="2:14" ht="11.25" customHeight="1" x14ac:dyDescent="0.3">
      <c r="B45" s="54"/>
      <c r="C45" s="116"/>
      <c r="D45" s="109"/>
      <c r="E45" s="110"/>
      <c r="F45" s="110"/>
      <c r="G45" s="110"/>
      <c r="H45" s="117"/>
      <c r="I45" s="110"/>
      <c r="J45" s="110"/>
      <c r="K45" s="110"/>
      <c r="L45" s="110"/>
      <c r="M45" s="110"/>
      <c r="N45" s="56"/>
    </row>
    <row r="46" spans="2:14" ht="20.25" customHeight="1" x14ac:dyDescent="0.3">
      <c r="B46" s="54"/>
      <c r="C46" s="116" t="s">
        <v>462</v>
      </c>
      <c r="D46" s="223"/>
      <c r="E46" s="217"/>
      <c r="F46" s="218"/>
      <c r="G46" s="116"/>
      <c r="H46" s="117"/>
      <c r="I46" s="110"/>
      <c r="J46" s="110"/>
      <c r="K46" s="110"/>
      <c r="L46" s="110"/>
      <c r="M46" s="110"/>
      <c r="N46" s="56"/>
    </row>
    <row r="47" spans="2:14" ht="11.25" customHeight="1" x14ac:dyDescent="0.3">
      <c r="B47" s="54"/>
      <c r="C47" s="116"/>
      <c r="D47" s="109"/>
      <c r="E47" s="110"/>
      <c r="F47" s="110"/>
      <c r="G47" s="110"/>
      <c r="H47" s="117"/>
      <c r="I47" s="110"/>
      <c r="J47" s="110"/>
      <c r="K47" s="110"/>
      <c r="L47" s="110"/>
      <c r="M47" s="110"/>
      <c r="N47" s="56"/>
    </row>
    <row r="48" spans="2:14" ht="20.25" customHeight="1" x14ac:dyDescent="0.3">
      <c r="B48" s="54"/>
      <c r="C48" s="116" t="s">
        <v>463</v>
      </c>
      <c r="D48" s="216"/>
      <c r="E48" s="217"/>
      <c r="F48" s="218"/>
      <c r="G48" s="116"/>
      <c r="H48" s="117"/>
      <c r="I48" s="110"/>
      <c r="J48" s="110"/>
      <c r="K48" s="110"/>
      <c r="L48" s="110"/>
      <c r="M48" s="110"/>
      <c r="N48" s="56"/>
    </row>
    <row r="49" spans="2:14" ht="11.25" customHeight="1" x14ac:dyDescent="0.3">
      <c r="B49" s="54"/>
      <c r="C49" s="116"/>
      <c r="D49" s="109"/>
      <c r="E49" s="110"/>
      <c r="F49" s="110"/>
      <c r="G49" s="110"/>
      <c r="H49" s="117"/>
      <c r="I49" s="110"/>
      <c r="J49" s="110"/>
      <c r="K49" s="110"/>
      <c r="L49" s="110"/>
      <c r="M49" s="110"/>
      <c r="N49" s="56"/>
    </row>
    <row r="50" spans="2:14" ht="20.25" customHeight="1" x14ac:dyDescent="0.25">
      <c r="B50" s="54"/>
      <c r="C50" s="116" t="s">
        <v>464</v>
      </c>
      <c r="D50" s="223"/>
      <c r="E50" s="214"/>
      <c r="F50" s="214"/>
      <c r="G50" s="214"/>
      <c r="H50" s="214"/>
      <c r="I50" s="214"/>
      <c r="J50" s="214"/>
      <c r="K50" s="215"/>
      <c r="L50" s="110"/>
      <c r="M50" s="110"/>
      <c r="N50" s="56"/>
    </row>
    <row r="51" spans="2:14" ht="11.25" customHeight="1" x14ac:dyDescent="0.25">
      <c r="B51" s="54"/>
      <c r="C51" s="55"/>
      <c r="D51" s="145"/>
      <c r="E51" s="145"/>
      <c r="F51" s="145"/>
      <c r="G51" s="145"/>
      <c r="H51" s="145"/>
      <c r="I51" s="145"/>
      <c r="J51" s="145"/>
      <c r="K51" s="145"/>
      <c r="L51" s="55"/>
      <c r="M51" s="55"/>
      <c r="N51" s="56"/>
    </row>
    <row r="52" spans="2:14" ht="20.25" customHeight="1" x14ac:dyDescent="0.25">
      <c r="B52" s="54"/>
      <c r="C52" s="116" t="s">
        <v>465</v>
      </c>
      <c r="D52" s="223"/>
      <c r="E52" s="214"/>
      <c r="F52" s="214"/>
      <c r="G52" s="214"/>
      <c r="H52" s="214"/>
      <c r="I52" s="214"/>
      <c r="J52" s="214"/>
      <c r="K52" s="215"/>
      <c r="L52" s="55"/>
      <c r="M52" s="55"/>
      <c r="N52" s="56"/>
    </row>
    <row r="53" spans="2:14" ht="11.25" customHeight="1" x14ac:dyDescent="0.25">
      <c r="B53" s="54"/>
      <c r="C53" s="116"/>
      <c r="D53" s="115"/>
      <c r="E53" s="115"/>
      <c r="F53" s="115"/>
      <c r="G53" s="115"/>
      <c r="H53" s="115"/>
      <c r="I53" s="115"/>
      <c r="J53" s="115"/>
      <c r="K53" s="115"/>
      <c r="L53" s="55"/>
      <c r="M53" s="55"/>
      <c r="N53" s="56"/>
    </row>
    <row r="54" spans="2:14" ht="20.25" customHeight="1" x14ac:dyDescent="0.25">
      <c r="B54" s="54"/>
      <c r="C54" s="116" t="s">
        <v>466</v>
      </c>
      <c r="D54" s="216"/>
      <c r="E54" s="214"/>
      <c r="F54" s="214"/>
      <c r="G54" s="214"/>
      <c r="H54" s="214"/>
      <c r="I54" s="214"/>
      <c r="J54" s="214"/>
      <c r="K54" s="215"/>
      <c r="L54" s="55"/>
      <c r="M54" s="55"/>
      <c r="N54" s="56"/>
    </row>
    <row r="55" spans="2:14" ht="11.25" customHeight="1" x14ac:dyDescent="0.25">
      <c r="B55" s="54"/>
      <c r="C55" s="116"/>
      <c r="D55" s="115"/>
      <c r="E55" s="115"/>
      <c r="F55" s="115"/>
      <c r="G55" s="115"/>
      <c r="H55" s="115"/>
      <c r="I55" s="115"/>
      <c r="J55" s="115"/>
      <c r="K55" s="115"/>
      <c r="L55" s="55"/>
      <c r="M55" s="55"/>
      <c r="N55" s="56"/>
    </row>
    <row r="56" spans="2:14" ht="20.25" customHeight="1" x14ac:dyDescent="0.25">
      <c r="B56" s="54"/>
      <c r="C56" s="116" t="s">
        <v>467</v>
      </c>
      <c r="D56" s="216"/>
      <c r="E56" s="214"/>
      <c r="F56" s="214"/>
      <c r="G56" s="214"/>
      <c r="H56" s="214"/>
      <c r="I56" s="214"/>
      <c r="J56" s="214"/>
      <c r="K56" s="215"/>
      <c r="L56" s="55"/>
      <c r="M56" s="55"/>
      <c r="N56" s="56"/>
    </row>
    <row r="57" spans="2:14" ht="11.25" customHeight="1" x14ac:dyDescent="0.3">
      <c r="B57" s="54"/>
      <c r="C57" s="116"/>
      <c r="D57" s="109"/>
      <c r="E57" s="110"/>
      <c r="F57" s="116"/>
      <c r="G57" s="110"/>
      <c r="H57" s="110"/>
      <c r="I57" s="117"/>
      <c r="J57" s="117"/>
      <c r="K57" s="117"/>
      <c r="L57" s="55"/>
      <c r="M57" s="55"/>
      <c r="N57" s="56"/>
    </row>
    <row r="58" spans="2:14" ht="20.25" customHeight="1" x14ac:dyDescent="0.3">
      <c r="B58" s="54"/>
      <c r="C58" s="116" t="s">
        <v>468</v>
      </c>
      <c r="D58" s="146"/>
      <c r="E58" s="110"/>
      <c r="F58" s="110"/>
      <c r="G58" s="116"/>
      <c r="H58" s="117"/>
      <c r="I58" s="117"/>
      <c r="J58" s="117"/>
      <c r="K58" s="117"/>
      <c r="L58" s="55"/>
      <c r="M58" s="55"/>
      <c r="N58" s="56"/>
    </row>
    <row r="59" spans="2:14" ht="11.25" customHeight="1" x14ac:dyDescent="0.3">
      <c r="B59" s="54"/>
      <c r="C59" s="116"/>
      <c r="D59" s="115"/>
      <c r="E59" s="110"/>
      <c r="F59" s="110"/>
      <c r="G59" s="110"/>
      <c r="H59" s="117"/>
      <c r="I59" s="117"/>
      <c r="J59" s="117"/>
      <c r="K59" s="117"/>
      <c r="L59" s="55"/>
      <c r="M59" s="55"/>
      <c r="N59" s="56"/>
    </row>
    <row r="60" spans="2:14" ht="20.25" customHeight="1" x14ac:dyDescent="0.3">
      <c r="B60" s="54"/>
      <c r="C60" s="116" t="s">
        <v>469</v>
      </c>
      <c r="D60" s="147"/>
      <c r="E60" s="110"/>
      <c r="F60" s="110"/>
      <c r="G60" s="110"/>
      <c r="H60" s="117"/>
      <c r="I60" s="117"/>
      <c r="J60" s="117"/>
      <c r="K60" s="117"/>
      <c r="L60" s="55"/>
      <c r="M60" s="55"/>
      <c r="N60" s="56"/>
    </row>
    <row r="61" spans="2:14" ht="11.25" customHeight="1" x14ac:dyDescent="0.3">
      <c r="B61" s="54"/>
      <c r="C61" s="116"/>
      <c r="D61" s="115"/>
      <c r="E61" s="110"/>
      <c r="F61" s="110"/>
      <c r="G61" s="110"/>
      <c r="H61" s="117"/>
      <c r="I61" s="117"/>
      <c r="J61" s="117"/>
      <c r="K61" s="117"/>
      <c r="L61" s="55"/>
      <c r="M61" s="55"/>
      <c r="N61" s="56"/>
    </row>
    <row r="62" spans="2:14" ht="20.25" customHeight="1" x14ac:dyDescent="0.3">
      <c r="B62" s="54"/>
      <c r="C62" s="116" t="s">
        <v>470</v>
      </c>
      <c r="D62" s="138"/>
      <c r="E62" s="110"/>
      <c r="F62" s="116" t="s">
        <v>471</v>
      </c>
      <c r="G62" s="110"/>
      <c r="H62" s="138"/>
      <c r="I62" s="117"/>
      <c r="J62" s="117"/>
      <c r="K62" s="117"/>
      <c r="L62" s="55"/>
      <c r="M62" s="55"/>
      <c r="N62" s="56"/>
    </row>
    <row r="63" spans="2:14" ht="20.25" customHeight="1" x14ac:dyDescent="0.3">
      <c r="B63" s="54"/>
      <c r="C63" s="116"/>
      <c r="D63" s="130"/>
      <c r="E63" s="110"/>
      <c r="F63" s="110"/>
      <c r="G63" s="110"/>
      <c r="H63" s="110"/>
      <c r="I63" s="117"/>
      <c r="J63" s="117"/>
      <c r="K63" s="117"/>
      <c r="L63" s="55"/>
      <c r="M63" s="55"/>
      <c r="N63" s="56"/>
    </row>
    <row r="64" spans="2:14" ht="20.25" customHeight="1" x14ac:dyDescent="0.25">
      <c r="B64" s="54"/>
      <c r="C64" s="131" t="s">
        <v>472</v>
      </c>
      <c r="D64" s="132"/>
      <c r="E64" s="132"/>
      <c r="F64" s="132"/>
      <c r="G64" s="132"/>
      <c r="H64" s="132"/>
      <c r="I64" s="132"/>
      <c r="J64" s="132"/>
      <c r="K64" s="132"/>
      <c r="L64" s="55"/>
      <c r="M64" s="55"/>
      <c r="N64" s="56"/>
    </row>
    <row r="65" spans="2:14" ht="20.25" customHeight="1" x14ac:dyDescent="0.25">
      <c r="B65" s="54"/>
      <c r="C65" s="131"/>
      <c r="D65" s="132"/>
      <c r="E65" s="132"/>
      <c r="F65" s="132"/>
      <c r="G65" s="132"/>
      <c r="H65" s="132"/>
      <c r="I65" s="132"/>
      <c r="J65" s="132"/>
      <c r="K65" s="132"/>
      <c r="L65" s="55"/>
      <c r="M65" s="55"/>
      <c r="N65" s="56"/>
    </row>
    <row r="66" spans="2:14" ht="20.25" customHeight="1" x14ac:dyDescent="0.3">
      <c r="B66" s="54"/>
      <c r="C66" s="133" t="s">
        <v>442</v>
      </c>
      <c r="D66" s="220"/>
      <c r="E66" s="214"/>
      <c r="F66" s="214"/>
      <c r="G66" s="214"/>
      <c r="H66" s="214"/>
      <c r="I66" s="215"/>
      <c r="J66" s="121"/>
      <c r="K66" s="121"/>
      <c r="L66" s="55"/>
      <c r="M66" s="55"/>
      <c r="N66" s="56"/>
    </row>
    <row r="67" spans="2:14" ht="11.25" customHeight="1" x14ac:dyDescent="0.25">
      <c r="B67" s="54"/>
      <c r="C67" s="55"/>
      <c r="D67" s="145"/>
      <c r="E67" s="145"/>
      <c r="F67" s="145"/>
      <c r="G67" s="145"/>
      <c r="H67" s="145"/>
      <c r="I67" s="145"/>
      <c r="J67" s="145"/>
      <c r="K67" s="145"/>
      <c r="L67" s="55"/>
      <c r="M67" s="55"/>
      <c r="N67" s="56"/>
    </row>
    <row r="68" spans="2:14" ht="20.25" customHeight="1" x14ac:dyDescent="0.3">
      <c r="B68" s="54"/>
      <c r="C68" s="133" t="s">
        <v>473</v>
      </c>
      <c r="D68" s="142" t="s">
        <v>5</v>
      </c>
      <c r="E68" s="135"/>
      <c r="F68" s="213"/>
      <c r="G68" s="214"/>
      <c r="H68" s="215"/>
      <c r="I68" s="121"/>
      <c r="J68" s="121"/>
      <c r="K68" s="121"/>
      <c r="L68" s="55"/>
      <c r="M68" s="55"/>
      <c r="N68" s="56"/>
    </row>
    <row r="69" spans="2:14" ht="11.25" customHeight="1" x14ac:dyDescent="0.3">
      <c r="B69" s="54"/>
      <c r="C69" s="132"/>
      <c r="D69" s="135"/>
      <c r="E69" s="135"/>
      <c r="F69" s="135"/>
      <c r="G69" s="135"/>
      <c r="H69" s="135"/>
      <c r="I69" s="121"/>
      <c r="J69" s="121"/>
      <c r="K69" s="121"/>
      <c r="L69" s="55"/>
      <c r="M69" s="55"/>
      <c r="N69" s="56"/>
    </row>
    <row r="70" spans="2:14" ht="20.25" customHeight="1" x14ac:dyDescent="0.3">
      <c r="B70" s="54"/>
      <c r="C70" s="133" t="s">
        <v>474</v>
      </c>
      <c r="D70" s="142"/>
      <c r="E70" s="135"/>
      <c r="F70" s="135"/>
      <c r="G70" s="135"/>
      <c r="H70" s="135"/>
      <c r="I70" s="121"/>
      <c r="J70" s="121"/>
      <c r="K70" s="121"/>
      <c r="L70" s="55"/>
      <c r="M70" s="55"/>
      <c r="N70" s="56"/>
    </row>
    <row r="71" spans="2:14" ht="11.25" customHeight="1" x14ac:dyDescent="0.3">
      <c r="B71" s="54"/>
      <c r="C71" s="132"/>
      <c r="D71" s="135"/>
      <c r="E71" s="135"/>
      <c r="F71" s="135"/>
      <c r="G71" s="135"/>
      <c r="H71" s="135"/>
      <c r="I71" s="121"/>
      <c r="J71" s="121"/>
      <c r="K71" s="121"/>
      <c r="L71" s="55"/>
      <c r="M71" s="55"/>
      <c r="N71" s="56"/>
    </row>
    <row r="72" spans="2:14" ht="20.25" customHeight="1" x14ac:dyDescent="0.3">
      <c r="B72" s="54"/>
      <c r="C72" s="133" t="s">
        <v>461</v>
      </c>
      <c r="D72" s="220"/>
      <c r="E72" s="214"/>
      <c r="F72" s="214"/>
      <c r="G72" s="215"/>
      <c r="H72" s="121"/>
      <c r="I72" s="115"/>
      <c r="J72" s="115"/>
      <c r="K72" s="115"/>
      <c r="L72" s="55"/>
      <c r="M72" s="55"/>
      <c r="N72" s="56"/>
    </row>
    <row r="73" spans="2:14" ht="11.25" customHeight="1" x14ac:dyDescent="0.3">
      <c r="B73" s="54"/>
      <c r="C73" s="132"/>
      <c r="D73" s="135"/>
      <c r="E73" s="135"/>
      <c r="F73" s="135"/>
      <c r="G73" s="135"/>
      <c r="H73" s="121"/>
      <c r="I73" s="115"/>
      <c r="J73" s="115"/>
      <c r="K73" s="115"/>
      <c r="L73" s="55"/>
      <c r="M73" s="55"/>
      <c r="N73" s="56"/>
    </row>
    <row r="74" spans="2:14" ht="20.25" customHeight="1" x14ac:dyDescent="0.3">
      <c r="B74" s="54"/>
      <c r="C74" s="133" t="s">
        <v>462</v>
      </c>
      <c r="D74" s="213"/>
      <c r="E74" s="214"/>
      <c r="F74" s="214"/>
      <c r="G74" s="215"/>
      <c r="H74" s="121"/>
      <c r="I74" s="115"/>
      <c r="J74" s="115"/>
      <c r="K74" s="115"/>
      <c r="L74" s="55"/>
      <c r="M74" s="55"/>
      <c r="N74" s="56"/>
    </row>
    <row r="75" spans="2:14" ht="11.25" customHeight="1" x14ac:dyDescent="0.3">
      <c r="B75" s="54"/>
      <c r="C75" s="117"/>
      <c r="D75" s="121"/>
      <c r="E75" s="121"/>
      <c r="F75" s="121"/>
      <c r="G75" s="121"/>
      <c r="H75" s="121"/>
      <c r="I75" s="115"/>
      <c r="J75" s="115"/>
      <c r="K75" s="115"/>
      <c r="L75" s="55"/>
      <c r="M75" s="55"/>
      <c r="N75" s="56"/>
    </row>
    <row r="76" spans="2:14" ht="20.25" customHeight="1" x14ac:dyDescent="0.3">
      <c r="B76" s="54"/>
      <c r="C76" s="133" t="s">
        <v>463</v>
      </c>
      <c r="D76" s="220"/>
      <c r="E76" s="214"/>
      <c r="F76" s="214"/>
      <c r="G76" s="215"/>
      <c r="H76" s="121"/>
      <c r="I76" s="115"/>
      <c r="J76" s="115"/>
      <c r="K76" s="115"/>
      <c r="L76" s="55"/>
      <c r="M76" s="55"/>
      <c r="N76" s="56"/>
    </row>
    <row r="77" spans="2:14" ht="11.25" customHeight="1" x14ac:dyDescent="0.25">
      <c r="B77" s="54"/>
      <c r="C77" s="133"/>
      <c r="D77" s="148"/>
      <c r="E77" s="148"/>
      <c r="F77" s="148"/>
      <c r="G77" s="148"/>
      <c r="H77" s="148"/>
      <c r="I77" s="115"/>
      <c r="J77" s="115"/>
      <c r="K77" s="115"/>
      <c r="L77" s="55"/>
      <c r="M77" s="55"/>
      <c r="N77" s="56"/>
    </row>
    <row r="78" spans="2:14" ht="20.25" customHeight="1" x14ac:dyDescent="0.25">
      <c r="B78" s="54"/>
      <c r="C78" s="133" t="s">
        <v>464</v>
      </c>
      <c r="D78" s="220"/>
      <c r="E78" s="221"/>
      <c r="F78" s="221"/>
      <c r="G78" s="221"/>
      <c r="H78" s="221"/>
      <c r="I78" s="221"/>
      <c r="J78" s="221"/>
      <c r="K78" s="222"/>
      <c r="L78" s="55"/>
      <c r="M78" s="55"/>
      <c r="N78" s="56"/>
    </row>
    <row r="79" spans="2:14" ht="11.25" customHeight="1" x14ac:dyDescent="0.25">
      <c r="B79" s="54"/>
      <c r="C79" s="135"/>
      <c r="D79" s="135"/>
      <c r="E79" s="135"/>
      <c r="F79" s="135"/>
      <c r="G79" s="135"/>
      <c r="H79" s="135"/>
      <c r="I79" s="135"/>
      <c r="J79" s="135"/>
      <c r="K79" s="135"/>
      <c r="L79" s="55"/>
      <c r="M79" s="55"/>
      <c r="N79" s="56"/>
    </row>
    <row r="80" spans="2:14" ht="20.25" customHeight="1" x14ac:dyDescent="0.25">
      <c r="B80" s="54"/>
      <c r="C80" s="133" t="s">
        <v>465</v>
      </c>
      <c r="D80" s="220"/>
      <c r="E80" s="221"/>
      <c r="F80" s="221"/>
      <c r="G80" s="221"/>
      <c r="H80" s="221"/>
      <c r="I80" s="221"/>
      <c r="J80" s="221"/>
      <c r="K80" s="222"/>
      <c r="L80" s="55"/>
      <c r="M80" s="55"/>
      <c r="N80" s="56"/>
    </row>
    <row r="81" spans="2:14" ht="11.25" customHeight="1" x14ac:dyDescent="0.25">
      <c r="B81" s="54"/>
      <c r="C81" s="133"/>
      <c r="D81" s="135"/>
      <c r="E81" s="135"/>
      <c r="F81" s="135"/>
      <c r="G81" s="135"/>
      <c r="H81" s="135"/>
      <c r="I81" s="135"/>
      <c r="J81" s="135"/>
      <c r="K81" s="135"/>
      <c r="L81" s="55"/>
      <c r="M81" s="55"/>
      <c r="N81" s="56"/>
    </row>
    <row r="82" spans="2:14" ht="20.25" customHeight="1" x14ac:dyDescent="0.25">
      <c r="B82" s="54"/>
      <c r="C82" s="133" t="s">
        <v>466</v>
      </c>
      <c r="D82" s="213"/>
      <c r="E82" s="214"/>
      <c r="F82" s="214"/>
      <c r="G82" s="214"/>
      <c r="H82" s="214"/>
      <c r="I82" s="214"/>
      <c r="J82" s="214"/>
      <c r="K82" s="215"/>
      <c r="L82" s="55"/>
      <c r="M82" s="55"/>
      <c r="N82" s="56"/>
    </row>
    <row r="83" spans="2:14" ht="11.25" customHeight="1" x14ac:dyDescent="0.25">
      <c r="B83" s="54"/>
      <c r="C83" s="55"/>
      <c r="D83" s="145"/>
      <c r="E83" s="145"/>
      <c r="F83" s="145"/>
      <c r="G83" s="145"/>
      <c r="H83" s="145"/>
      <c r="I83" s="145"/>
      <c r="J83" s="145"/>
      <c r="K83" s="145"/>
      <c r="L83" s="55"/>
      <c r="M83" s="55"/>
      <c r="N83" s="56"/>
    </row>
    <row r="84" spans="2:14" ht="20.25" customHeight="1" x14ac:dyDescent="0.25">
      <c r="B84" s="54"/>
      <c r="C84" s="133" t="s">
        <v>467</v>
      </c>
      <c r="D84" s="213"/>
      <c r="E84" s="214"/>
      <c r="F84" s="214"/>
      <c r="G84" s="214"/>
      <c r="H84" s="214"/>
      <c r="I84" s="214"/>
      <c r="J84" s="214"/>
      <c r="K84" s="215"/>
      <c r="L84" s="55"/>
      <c r="M84" s="55"/>
      <c r="N84" s="56"/>
    </row>
    <row r="85" spans="2:14" ht="11.25" customHeight="1" x14ac:dyDescent="0.3">
      <c r="B85" s="54"/>
      <c r="C85" s="117"/>
      <c r="D85" s="121"/>
      <c r="E85" s="121"/>
      <c r="F85" s="121"/>
      <c r="G85" s="121"/>
      <c r="H85" s="121"/>
      <c r="I85" s="121"/>
      <c r="J85" s="121"/>
      <c r="K85" s="121"/>
      <c r="L85" s="55"/>
      <c r="M85" s="55"/>
      <c r="N85" s="56"/>
    </row>
    <row r="86" spans="2:14" ht="20.25" customHeight="1" x14ac:dyDescent="0.3">
      <c r="B86" s="54"/>
      <c r="C86" s="133" t="s">
        <v>468</v>
      </c>
      <c r="D86" s="149"/>
      <c r="E86" s="121"/>
      <c r="F86" s="121"/>
      <c r="G86" s="121"/>
      <c r="H86" s="121"/>
      <c r="I86" s="121"/>
      <c r="J86" s="121"/>
      <c r="K86" s="121"/>
      <c r="L86" s="55"/>
      <c r="M86" s="55"/>
      <c r="N86" s="56"/>
    </row>
    <row r="87" spans="2:14" ht="11.25" customHeight="1" x14ac:dyDescent="0.3">
      <c r="B87" s="54"/>
      <c r="C87" s="133"/>
      <c r="D87" s="135"/>
      <c r="E87" s="121"/>
      <c r="F87" s="121"/>
      <c r="G87" s="121"/>
      <c r="H87" s="121"/>
      <c r="I87" s="121"/>
      <c r="J87" s="121"/>
      <c r="K87" s="121"/>
      <c r="L87" s="55"/>
      <c r="M87" s="55"/>
      <c r="N87" s="56"/>
    </row>
    <row r="88" spans="2:14" ht="20.25" customHeight="1" x14ac:dyDescent="0.3">
      <c r="B88" s="54"/>
      <c r="C88" s="133" t="s">
        <v>469</v>
      </c>
      <c r="D88" s="150"/>
      <c r="E88" s="121"/>
      <c r="F88" s="121"/>
      <c r="G88" s="121"/>
      <c r="H88" s="121"/>
      <c r="I88" s="121"/>
      <c r="J88" s="121"/>
      <c r="K88" s="121"/>
      <c r="L88" s="55"/>
      <c r="M88" s="55"/>
      <c r="N88" s="56"/>
    </row>
    <row r="89" spans="2:14" ht="20.25" customHeight="1" x14ac:dyDescent="0.3">
      <c r="B89" s="54"/>
      <c r="C89" s="133"/>
      <c r="D89" s="136"/>
      <c r="E89" s="132"/>
      <c r="F89" s="132"/>
      <c r="G89" s="132"/>
      <c r="H89" s="117"/>
      <c r="I89" s="134"/>
      <c r="J89" s="134"/>
      <c r="K89" s="134"/>
      <c r="L89" s="55"/>
      <c r="M89" s="55"/>
      <c r="N89" s="56"/>
    </row>
    <row r="90" spans="2:14" ht="20.25" customHeight="1" x14ac:dyDescent="0.25">
      <c r="B90" s="54"/>
      <c r="C90" s="112" t="s">
        <v>475</v>
      </c>
      <c r="D90" s="110"/>
      <c r="E90" s="110"/>
      <c r="F90" s="110"/>
      <c r="G90" s="110"/>
      <c r="H90" s="110"/>
      <c r="I90" s="110"/>
      <c r="J90" s="110"/>
      <c r="K90" s="110"/>
      <c r="L90" s="55"/>
      <c r="M90" s="55"/>
      <c r="N90" s="56"/>
    </row>
    <row r="91" spans="2:14" ht="20.25" customHeight="1" x14ac:dyDescent="0.25">
      <c r="B91" s="54"/>
      <c r="C91" s="112"/>
      <c r="D91" s="110"/>
      <c r="E91" s="110"/>
      <c r="F91" s="110"/>
      <c r="G91" s="110"/>
      <c r="H91" s="110"/>
      <c r="I91" s="110"/>
      <c r="J91" s="110"/>
      <c r="K91" s="110"/>
      <c r="L91" s="55"/>
      <c r="M91" s="55"/>
      <c r="N91" s="56"/>
    </row>
    <row r="92" spans="2:14" ht="20.25" customHeight="1" x14ac:dyDescent="0.3">
      <c r="B92" s="54"/>
      <c r="C92" s="116" t="s">
        <v>476</v>
      </c>
      <c r="D92" s="216"/>
      <c r="E92" s="217"/>
      <c r="F92" s="218"/>
      <c r="G92" s="110"/>
      <c r="H92" s="117"/>
      <c r="I92" s="117"/>
      <c r="J92" s="117"/>
      <c r="K92" s="117"/>
      <c r="L92" s="55"/>
      <c r="M92" s="55"/>
      <c r="N92" s="56"/>
    </row>
    <row r="93" spans="2:14" ht="11.25" customHeight="1" x14ac:dyDescent="0.25">
      <c r="B93" s="54"/>
      <c r="C93" s="116"/>
      <c r="D93" s="115"/>
      <c r="E93" s="115"/>
      <c r="F93" s="115"/>
      <c r="G93" s="110"/>
      <c r="H93" s="108"/>
      <c r="I93" s="108"/>
      <c r="J93" s="108"/>
      <c r="K93" s="109"/>
      <c r="L93" s="55"/>
      <c r="M93" s="55"/>
      <c r="N93" s="56"/>
    </row>
    <row r="94" spans="2:14" ht="20.25" customHeight="1" x14ac:dyDescent="0.25">
      <c r="B94" s="54"/>
      <c r="C94" s="108" t="s">
        <v>478</v>
      </c>
      <c r="D94" s="216"/>
      <c r="E94" s="217"/>
      <c r="F94" s="217"/>
      <c r="G94" s="217"/>
      <c r="H94" s="218"/>
      <c r="I94" s="108"/>
      <c r="J94" s="108"/>
      <c r="K94" s="109"/>
      <c r="L94" s="55"/>
      <c r="M94" s="55"/>
      <c r="N94" s="56"/>
    </row>
    <row r="95" spans="2:14" ht="11.25" customHeight="1" x14ac:dyDescent="0.25">
      <c r="B95" s="54"/>
      <c r="C95" s="116"/>
      <c r="D95" s="115"/>
      <c r="E95" s="115"/>
      <c r="F95" s="115"/>
      <c r="G95" s="110"/>
      <c r="H95" s="108"/>
      <c r="I95" s="108"/>
      <c r="J95" s="108"/>
      <c r="K95" s="109"/>
      <c r="L95" s="55"/>
      <c r="M95" s="55"/>
      <c r="N95" s="56"/>
    </row>
    <row r="96" spans="2:14" ht="20.25" customHeight="1" x14ac:dyDescent="0.3">
      <c r="B96" s="54"/>
      <c r="C96" s="116" t="s">
        <v>480</v>
      </c>
      <c r="D96" s="143"/>
      <c r="E96" s="110"/>
      <c r="F96" s="110"/>
      <c r="G96" s="117"/>
      <c r="H96" s="117"/>
      <c r="I96" s="117"/>
      <c r="J96" s="117"/>
      <c r="K96" s="117"/>
      <c r="L96" s="55"/>
      <c r="M96" s="55"/>
      <c r="N96" s="56"/>
    </row>
    <row r="97" spans="2:14" ht="11.25" customHeight="1" x14ac:dyDescent="0.3">
      <c r="B97" s="54"/>
      <c r="C97" s="116"/>
      <c r="D97" s="110"/>
      <c r="E97" s="110"/>
      <c r="F97" s="110"/>
      <c r="G97" s="116"/>
      <c r="H97" s="117"/>
      <c r="I97" s="110"/>
      <c r="J97" s="137"/>
      <c r="K97" s="137"/>
      <c r="L97" s="55"/>
      <c r="M97" s="55"/>
      <c r="N97" s="56"/>
    </row>
    <row r="98" spans="2:14" ht="20.25" customHeight="1" x14ac:dyDescent="0.3">
      <c r="B98" s="54"/>
      <c r="C98" s="116" t="s">
        <v>481</v>
      </c>
      <c r="D98" s="219"/>
      <c r="E98" s="217"/>
      <c r="F98" s="218"/>
      <c r="G98" s="117"/>
      <c r="H98" s="117"/>
      <c r="I98" s="117"/>
      <c r="J98" s="117"/>
      <c r="K98" s="117"/>
      <c r="L98" s="55"/>
      <c r="M98" s="55"/>
      <c r="N98" s="56"/>
    </row>
    <row r="99" spans="2:14" ht="15" customHeight="1" thickBot="1" x14ac:dyDescent="0.3"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7"/>
    </row>
    <row r="100" spans="2:14" ht="15" customHeight="1" x14ac:dyDescent="0.25"/>
  </sheetData>
  <sheetProtection algorithmName="SHA-512" hashValue="zbXkqAa42GPSxfuCYoaxOljjv2QV9lR/W/uJavkpOE1W48goDeY9HZEbxz7Xx3by0+3QJc0JOzj7NOUg6D3JIw==" saltValue="MzIpKXHQWWARjsfogAg3Zg==" spinCount="100000" sheet="1" selectLockedCells="1"/>
  <mergeCells count="29">
    <mergeCell ref="B2:N2"/>
    <mergeCell ref="B3:N3"/>
    <mergeCell ref="M5:M15"/>
    <mergeCell ref="D11:I11"/>
    <mergeCell ref="E22:H22"/>
    <mergeCell ref="E26:H26"/>
    <mergeCell ref="D28:H28"/>
    <mergeCell ref="J34:K34"/>
    <mergeCell ref="D44:F44"/>
    <mergeCell ref="D30:H30"/>
    <mergeCell ref="J36:M38"/>
    <mergeCell ref="D46:F46"/>
    <mergeCell ref="D48:F48"/>
    <mergeCell ref="D50:K50"/>
    <mergeCell ref="D52:K52"/>
    <mergeCell ref="D82:K82"/>
    <mergeCell ref="D84:K84"/>
    <mergeCell ref="D92:F92"/>
    <mergeCell ref="D94:H94"/>
    <mergeCell ref="D98:F98"/>
    <mergeCell ref="D54:K54"/>
    <mergeCell ref="D56:K56"/>
    <mergeCell ref="D66:I66"/>
    <mergeCell ref="F68:H68"/>
    <mergeCell ref="D72:G72"/>
    <mergeCell ref="D74:G74"/>
    <mergeCell ref="D76:G76"/>
    <mergeCell ref="D78:K78"/>
    <mergeCell ref="D80:K80"/>
  </mergeCells>
  <dataValidations count="13">
    <dataValidation type="list" allowBlank="1" showErrorMessage="1" sqref="K93:K95 D94:H94" xr:uid="{00000000-0002-0000-0200-000001000000}">
      <formula1>INDIRECT($D$92)</formula1>
    </dataValidation>
    <dataValidation type="decimal" allowBlank="1" showInputMessage="1" showErrorMessage="1" prompt="INFORMACIÓN: - Solo se aceptan números." sqref="K21:K23 E22:H22" xr:uid="{00000000-0002-0000-0200-000002000000}">
      <formula1>1</formula1>
      <formula2>100</formula2>
    </dataValidation>
    <dataValidation type="list" allowBlank="1" showErrorMessage="1" sqref="D48" xr:uid="{00000000-0002-0000-0200-000003000000}">
      <formula1>INDIRECT($D$46)</formula1>
    </dataValidation>
    <dataValidation type="list" allowBlank="1" showInputMessage="1" showErrorMessage="1" prompt="ENFERMEDAD CATASTRÓFICA - Si su respuesta es afirmativa, completar el tipo de enfermedad." sqref="J34" xr:uid="{00000000-0002-0000-0200-000004000000}">
      <formula1>$N$33:$N$34</formula1>
    </dataValidation>
    <dataValidation type="list" allowBlank="1" showErrorMessage="1" sqref="D44 D72" xr:uid="{00000000-0002-0000-0200-000005000000}">
      <formula1>Provincia</formula1>
    </dataValidation>
    <dataValidation type="list" allowBlank="1" showErrorMessage="1" sqref="K15" xr:uid="{00000000-0002-0000-0200-000007000000}">
      <formula1>Sangre</formula1>
    </dataValidation>
    <dataValidation type="list" allowBlank="1" showErrorMessage="1" sqref="D20:D22" xr:uid="{00000000-0002-0000-0200-000008000000}">
      <formula1>nacionalidad1</formula1>
    </dataValidation>
    <dataValidation type="list" allowBlank="1" showInputMessage="1" showErrorMessage="1" prompt="DISCAPACIDAD - Si su respuesta es afirmativa, completar el tipo de discapacidad, porcentaje y número de carnet." sqref="D34" xr:uid="{00000000-0002-0000-0200-00000B000000}">
      <formula1>$N$33:$N$34</formula1>
    </dataValidation>
    <dataValidation type="date" allowBlank="1" showInputMessage="1" showErrorMessage="1" prompt="Introducir fecha válida" sqref="D13" xr:uid="{00000000-0002-0000-0200-00000F000000}">
      <formula1>14611</formula1>
      <formula2>45657</formula2>
    </dataValidation>
    <dataValidation type="list" allowBlank="1" showErrorMessage="1" sqref="D95:F95 D93:F93 D92:F92" xr:uid="{00000000-0002-0000-0200-000011000000}">
      <formula1>InstitucionesFinancieras</formula1>
    </dataValidation>
    <dataValidation type="list" allowBlank="1" showErrorMessage="1" sqref="D46" xr:uid="{00000000-0002-0000-0200-000012000000}">
      <formula1>INDIRECT($D$44)</formula1>
    </dataValidation>
    <dataValidation type="list" allowBlank="1" showErrorMessage="1" sqref="D74:G74" xr:uid="{D1D46166-F320-4E62-B474-F6749B88BDB0}">
      <formula1>INDIRECT($D$72)</formula1>
    </dataValidation>
    <dataValidation type="list" allowBlank="1" showErrorMessage="1" sqref="D76:G76" xr:uid="{5D5E2F7B-5569-4D95-BEBE-8B71F9585449}">
      <formula1>INDIRECT($D$74)</formula1>
    </dataValidation>
  </dataValidations>
  <printOptions horizontalCentered="1" verticalCentered="1"/>
  <pageMargins left="0.23622047244094491" right="0.23622047244094491" top="0.74803149606299213" bottom="0.74803149606299213" header="0" footer="0"/>
  <pageSetup paperSize="9" scale="44" orientation="portrait" r:id="rId1"/>
  <headerFooter>
    <oddFooter>&amp;L&amp;"Arial Narrow,Normal"&amp;8Código de documento: UTHM-HID-2025-V2-017&amp;C&amp;"Arial Narrow,Normal"&amp;8Código de proceso:GAFI-GTHM-3&amp;R&amp;"Arial Narrow,Normal"&amp;8Rev. UPDI: 2025-feb-28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 xr:uid="{00000000-0002-0000-0200-000000000000}">
          <x14:formula1>
            <xm:f>Desplegables!$A$66:$A$76</xm:f>
          </x14:formula1>
          <xm:sqref>D70</xm:sqref>
        </x14:dataValidation>
        <x14:dataValidation type="list" allowBlank="1" showErrorMessage="1" xr:uid="{00000000-0002-0000-0200-000006000000}">
          <x14:formula1>
            <xm:f>Desplegables!$A$4:$A$5</xm:f>
          </x14:formula1>
          <xm:sqref>D7 D68</xm:sqref>
        </x14:dataValidation>
        <x14:dataValidation type="list" allowBlank="1" showErrorMessage="1" xr:uid="{00000000-0002-0000-0200-000009000000}">
          <x14:formula1>
            <xm:f>Desplegables!$A$19:$A$26</xm:f>
          </x14:formula1>
          <xm:sqref>D24:D26</xm:sqref>
        </x14:dataValidation>
        <x14:dataValidation type="list" allowBlank="1" showErrorMessage="1" xr:uid="{00000000-0002-0000-0200-00000A000000}">
          <x14:formula1>
            <xm:f>Desplegables!$A$29:$A$37</xm:f>
          </x14:formula1>
          <xm:sqref>J36</xm:sqref>
        </x14:dataValidation>
        <x14:dataValidation type="list" allowBlank="1" showErrorMessage="1" xr:uid="{00000000-0002-0000-0200-00000C000000}">
          <x14:formula1>
            <xm:f>Desplegables!$A$8:$A$9</xm:f>
          </x14:formula1>
          <xm:sqref>D15</xm:sqref>
        </x14:dataValidation>
        <x14:dataValidation type="list" allowBlank="1" showErrorMessage="1" xr:uid="{00000000-0002-0000-0200-00000D000000}">
          <x14:formula1>
            <xm:f>'Codigos IP'!$A$202:$A$205</xm:f>
          </x14:formula1>
          <xm:sqref>D36</xm:sqref>
        </x14:dataValidation>
        <x14:dataValidation type="list" allowBlank="1" showErrorMessage="1" xr:uid="{00000000-0002-0000-0200-00000E000000}">
          <x14:formula1>
            <xm:f>Desplegables!$A$40:$A$41</xm:f>
          </x14:formula1>
          <xm:sqref>D96:D97</xm:sqref>
        </x14:dataValidation>
        <x14:dataValidation type="list" allowBlank="1" showErrorMessage="1" xr:uid="{00000000-0002-0000-0200-000010000000}">
          <x14:formula1>
            <xm:f>Desplegables!$B$19:$B$27</xm:f>
          </x14:formula1>
          <xm:sqref>E26</xm:sqref>
        </x14:dataValidation>
        <x14:dataValidation type="list" allowBlank="1" showErrorMessage="1" xr:uid="{00000000-0002-0000-0200-000013000000}">
          <x14:formula1>
            <xm:f>Desplegables!$A$12:$A$16</xm:f>
          </x14:formula1>
          <xm:sqref>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44"/>
  <sheetViews>
    <sheetView showGridLines="0" zoomScale="70" zoomScaleNormal="70" workbookViewId="0">
      <selection activeCell="C27" sqref="C27"/>
    </sheetView>
  </sheetViews>
  <sheetFormatPr baseColWidth="10" defaultColWidth="0" defaultRowHeight="0" customHeight="1" zeroHeight="1" x14ac:dyDescent="0.25"/>
  <cols>
    <col min="1" max="1" width="2.7109375" customWidth="1"/>
    <col min="2" max="2" width="3.42578125" customWidth="1"/>
    <col min="3" max="3" width="29.28515625" customWidth="1"/>
    <col min="4" max="4" width="2" customWidth="1"/>
    <col min="5" max="5" width="54.28515625" customWidth="1"/>
    <col min="6" max="7" width="2" customWidth="1"/>
    <col min="8" max="8" width="40.7109375" customWidth="1"/>
    <col min="9" max="9" width="2" customWidth="1"/>
    <col min="10" max="10" width="18.5703125" customWidth="1"/>
    <col min="11" max="11" width="2" customWidth="1"/>
    <col min="12" max="12" width="23.28515625" customWidth="1"/>
    <col min="13" max="13" width="2" customWidth="1"/>
    <col min="14" max="14" width="24.140625" customWidth="1"/>
    <col min="15" max="15" width="2" customWidth="1"/>
    <col min="16" max="16" width="20.85546875" customWidth="1"/>
    <col min="17" max="17" width="2" customWidth="1"/>
    <col min="18" max="18" width="21.7109375" customWidth="1"/>
    <col min="19" max="19" width="2" customWidth="1"/>
    <col min="20" max="20" width="22.140625" customWidth="1"/>
    <col min="21" max="21" width="2" customWidth="1"/>
    <col min="22" max="22" width="11.7109375" customWidth="1"/>
    <col min="23" max="23" width="5" customWidth="1"/>
    <col min="24" max="24" width="2.7109375" customWidth="1"/>
    <col min="25" max="25" width="4.140625" hidden="1" customWidth="1"/>
    <col min="26" max="26" width="11.42578125" hidden="1" customWidth="1"/>
    <col min="27" max="27" width="10.7109375" hidden="1" customWidth="1"/>
    <col min="28" max="16384" width="14.42578125" hidden="1"/>
  </cols>
  <sheetData>
    <row r="1" spans="2:23" ht="15" customHeight="1" thickBot="1" x14ac:dyDescent="0.3"/>
    <row r="2" spans="2:23" ht="27.75" thickBot="1" x14ac:dyDescent="0.3">
      <c r="B2" s="249" t="s">
        <v>482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1"/>
    </row>
    <row r="3" spans="2:23" ht="11.25" customHeight="1" x14ac:dyDescent="0.25">
      <c r="B3" s="44"/>
      <c r="C3" s="83"/>
      <c r="D3" s="83"/>
      <c r="E3" s="61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89"/>
    </row>
    <row r="4" spans="2:23" ht="18" x14ac:dyDescent="0.25">
      <c r="B4" s="44"/>
      <c r="C4" s="51" t="s">
        <v>483</v>
      </c>
      <c r="D4" s="46"/>
      <c r="E4" s="153"/>
      <c r="F4" s="90"/>
      <c r="G4" s="90"/>
      <c r="H4" s="90" t="s">
        <v>485</v>
      </c>
      <c r="I4" s="46"/>
      <c r="J4" s="252"/>
      <c r="K4" s="217"/>
      <c r="L4" s="217"/>
      <c r="M4" s="217"/>
      <c r="N4" s="217"/>
      <c r="O4" s="217"/>
      <c r="P4" s="218"/>
      <c r="Q4" s="49"/>
      <c r="R4" s="49"/>
      <c r="S4" s="49"/>
      <c r="T4" s="49"/>
      <c r="U4" s="49"/>
      <c r="V4" s="49"/>
      <c r="W4" s="89"/>
    </row>
    <row r="5" spans="2:23" ht="18" x14ac:dyDescent="0.25">
      <c r="B5" s="44"/>
      <c r="C5" s="52" t="s">
        <v>486</v>
      </c>
      <c r="D5" s="46"/>
      <c r="E5" s="49"/>
      <c r="F5" s="90"/>
      <c r="G5" s="90"/>
      <c r="H5" s="91"/>
      <c r="I5" s="91"/>
      <c r="J5" s="91"/>
      <c r="K5" s="91"/>
      <c r="L5" s="91"/>
      <c r="M5" s="49"/>
      <c r="N5" s="49"/>
      <c r="O5" s="49"/>
      <c r="P5" s="49"/>
      <c r="Q5" s="49"/>
      <c r="R5" s="49"/>
      <c r="S5" s="49"/>
      <c r="T5" s="49"/>
      <c r="U5" s="49"/>
      <c r="V5" s="49"/>
      <c r="W5" s="89"/>
    </row>
    <row r="6" spans="2:23" ht="18" x14ac:dyDescent="0.25">
      <c r="B6" s="44"/>
      <c r="C6" s="51" t="s">
        <v>487</v>
      </c>
      <c r="D6" s="46"/>
      <c r="E6" s="253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8"/>
      <c r="Q6" s="49"/>
      <c r="R6" s="49"/>
      <c r="S6" s="49"/>
      <c r="T6" s="49"/>
      <c r="U6" s="49"/>
      <c r="V6" s="49"/>
      <c r="W6" s="89"/>
    </row>
    <row r="7" spans="2:23" ht="11.25" customHeight="1" x14ac:dyDescent="0.25">
      <c r="B7" s="44"/>
      <c r="C7" s="51"/>
      <c r="D7" s="46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89"/>
    </row>
    <row r="8" spans="2:23" ht="18" x14ac:dyDescent="0.25">
      <c r="B8" s="44"/>
      <c r="C8" s="51" t="s">
        <v>488</v>
      </c>
      <c r="D8" s="46"/>
      <c r="E8" s="152"/>
      <c r="F8" s="49"/>
      <c r="G8" s="91"/>
      <c r="H8" s="151" t="s">
        <v>85</v>
      </c>
      <c r="I8" s="91"/>
      <c r="J8" s="91"/>
      <c r="K8" s="91"/>
      <c r="L8" s="91"/>
      <c r="M8" s="91"/>
      <c r="N8" s="91"/>
      <c r="O8" s="49"/>
      <c r="P8" s="49"/>
      <c r="Q8" s="61"/>
      <c r="R8" s="61"/>
      <c r="S8" s="49"/>
      <c r="T8" s="49"/>
      <c r="U8" s="49"/>
      <c r="V8" s="49"/>
      <c r="W8" s="89"/>
    </row>
    <row r="9" spans="2:23" ht="11.25" customHeight="1" x14ac:dyDescent="0.25">
      <c r="B9" s="44"/>
      <c r="C9" s="51"/>
      <c r="D9" s="46"/>
      <c r="E9" s="49"/>
      <c r="F9" s="49"/>
      <c r="G9" s="49"/>
      <c r="H9" s="91"/>
      <c r="I9" s="91"/>
      <c r="J9" s="91"/>
      <c r="K9" s="91"/>
      <c r="L9" s="91"/>
      <c r="M9" s="91"/>
      <c r="N9" s="91"/>
      <c r="O9" s="49"/>
      <c r="P9" s="49"/>
      <c r="Q9" s="49"/>
      <c r="R9" s="49"/>
      <c r="S9" s="49"/>
      <c r="T9" s="49"/>
      <c r="U9" s="49"/>
      <c r="V9" s="49"/>
      <c r="W9" s="89"/>
    </row>
    <row r="10" spans="2:23" ht="18" x14ac:dyDescent="0.25">
      <c r="B10" s="44"/>
      <c r="C10" s="51" t="s">
        <v>489</v>
      </c>
      <c r="D10" s="46"/>
      <c r="E10" s="153"/>
      <c r="F10" s="49"/>
      <c r="G10" s="49"/>
      <c r="H10" s="49"/>
      <c r="I10" s="90" t="s">
        <v>490</v>
      </c>
      <c r="J10" s="154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89"/>
    </row>
    <row r="11" spans="2:23" ht="11.25" customHeight="1" x14ac:dyDescent="0.25">
      <c r="B11" s="44"/>
      <c r="C11" s="51"/>
      <c r="D11" s="46"/>
      <c r="E11" s="49"/>
      <c r="F11" s="49"/>
      <c r="G11" s="49"/>
      <c r="H11" s="91"/>
      <c r="I11" s="92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89"/>
    </row>
    <row r="12" spans="2:23" ht="18" x14ac:dyDescent="0.25">
      <c r="B12" s="44"/>
      <c r="C12" s="51" t="s">
        <v>491</v>
      </c>
      <c r="D12" s="46"/>
      <c r="E12" s="153"/>
      <c r="F12" s="49"/>
      <c r="G12" s="49"/>
      <c r="H12" s="91"/>
      <c r="I12" s="90" t="s">
        <v>492</v>
      </c>
      <c r="J12" s="155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93"/>
    </row>
    <row r="13" spans="2:23" ht="11.25" customHeight="1" x14ac:dyDescent="0.25">
      <c r="B13" s="44"/>
      <c r="C13" s="49"/>
      <c r="D13" s="49"/>
      <c r="E13" s="49"/>
      <c r="F13" s="90"/>
      <c r="G13" s="90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93"/>
    </row>
    <row r="14" spans="2:23" ht="18" x14ac:dyDescent="0.25">
      <c r="B14" s="44"/>
      <c r="C14" s="83" t="s">
        <v>493</v>
      </c>
      <c r="D14" s="83"/>
      <c r="E14" s="49"/>
      <c r="F14" s="90"/>
      <c r="G14" s="90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94"/>
    </row>
    <row r="15" spans="2:23" ht="7.5" customHeight="1" x14ac:dyDescent="0.25">
      <c r="B15" s="44"/>
      <c r="C15" s="58"/>
      <c r="D15" s="58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94"/>
    </row>
    <row r="16" spans="2:23" s="167" customFormat="1" ht="39.75" customHeight="1" x14ac:dyDescent="0.25">
      <c r="B16" s="95"/>
      <c r="C16" s="9" t="s">
        <v>494</v>
      </c>
      <c r="D16" s="96"/>
      <c r="E16" s="256" t="s">
        <v>495</v>
      </c>
      <c r="F16" s="257"/>
      <c r="H16" s="255" t="s">
        <v>487</v>
      </c>
      <c r="I16" s="255"/>
      <c r="J16" s="255"/>
      <c r="K16" s="97"/>
      <c r="L16" s="10" t="s">
        <v>496</v>
      </c>
      <c r="M16" s="97"/>
      <c r="N16" s="9" t="s">
        <v>497</v>
      </c>
      <c r="O16" s="97"/>
      <c r="P16" s="9" t="s">
        <v>498</v>
      </c>
      <c r="Q16" s="97"/>
      <c r="R16" s="9" t="s">
        <v>491</v>
      </c>
      <c r="S16" s="96"/>
      <c r="T16" s="9" t="s">
        <v>499</v>
      </c>
      <c r="U16" s="98"/>
      <c r="V16" s="98"/>
      <c r="W16" s="99"/>
    </row>
    <row r="17" spans="2:23" ht="42" customHeight="1" x14ac:dyDescent="0.25">
      <c r="B17" s="54"/>
      <c r="C17" s="156"/>
      <c r="D17" s="50"/>
      <c r="E17" s="243"/>
      <c r="F17" s="244"/>
      <c r="G17" s="168"/>
      <c r="H17" s="254"/>
      <c r="I17" s="254"/>
      <c r="J17" s="254"/>
      <c r="K17" s="50"/>
      <c r="L17" s="162"/>
      <c r="M17" s="163"/>
      <c r="N17" s="164"/>
      <c r="O17" s="50"/>
      <c r="P17" s="165"/>
      <c r="Q17" s="50"/>
      <c r="R17" s="156"/>
      <c r="S17" s="50"/>
      <c r="T17" s="157"/>
      <c r="U17" s="100"/>
      <c r="V17" s="100"/>
      <c r="W17" s="56"/>
    </row>
    <row r="18" spans="2:23" ht="42" customHeight="1" x14ac:dyDescent="0.25">
      <c r="B18" s="54"/>
      <c r="C18" s="157"/>
      <c r="D18" s="50"/>
      <c r="E18" s="243"/>
      <c r="F18" s="244"/>
      <c r="G18" s="168"/>
      <c r="H18" s="254"/>
      <c r="I18" s="254"/>
      <c r="J18" s="254"/>
      <c r="K18" s="50"/>
      <c r="L18" s="166"/>
      <c r="M18" s="163"/>
      <c r="N18" s="165"/>
      <c r="O18" s="50"/>
      <c r="P18" s="165"/>
      <c r="Q18" s="50"/>
      <c r="R18" s="157"/>
      <c r="S18" s="50"/>
      <c r="T18" s="157"/>
      <c r="U18" s="100"/>
      <c r="V18" s="100"/>
      <c r="W18" s="56"/>
    </row>
    <row r="19" spans="2:23" ht="42" customHeight="1" x14ac:dyDescent="0.25">
      <c r="B19" s="54"/>
      <c r="C19" s="157"/>
      <c r="D19" s="50"/>
      <c r="E19" s="243"/>
      <c r="F19" s="244"/>
      <c r="G19" s="168"/>
      <c r="H19" s="254"/>
      <c r="I19" s="254"/>
      <c r="J19" s="254"/>
      <c r="K19" s="50"/>
      <c r="L19" s="166"/>
      <c r="M19" s="163"/>
      <c r="N19" s="165"/>
      <c r="O19" s="50"/>
      <c r="P19" s="165"/>
      <c r="Q19" s="50"/>
      <c r="R19" s="157"/>
      <c r="S19" s="50"/>
      <c r="T19" s="157"/>
      <c r="U19" s="100"/>
      <c r="V19" s="100"/>
      <c r="W19" s="56"/>
    </row>
    <row r="20" spans="2:23" ht="42" customHeight="1" x14ac:dyDescent="0.25">
      <c r="B20" s="54"/>
      <c r="C20" s="157"/>
      <c r="D20" s="50"/>
      <c r="E20" s="243"/>
      <c r="F20" s="244"/>
      <c r="G20" s="168"/>
      <c r="H20" s="254"/>
      <c r="I20" s="254"/>
      <c r="J20" s="254"/>
      <c r="K20" s="50"/>
      <c r="L20" s="166"/>
      <c r="M20" s="163"/>
      <c r="N20" s="165"/>
      <c r="O20" s="50"/>
      <c r="P20" s="165"/>
      <c r="Q20" s="50"/>
      <c r="R20" s="157"/>
      <c r="S20" s="50"/>
      <c r="T20" s="157"/>
      <c r="U20" s="100"/>
      <c r="V20" s="100"/>
      <c r="W20" s="56"/>
    </row>
    <row r="21" spans="2:23" ht="42" customHeight="1" x14ac:dyDescent="0.25">
      <c r="B21" s="54"/>
      <c r="C21" s="157"/>
      <c r="D21" s="50"/>
      <c r="E21" s="243"/>
      <c r="F21" s="244"/>
      <c r="G21" s="168"/>
      <c r="H21" s="254"/>
      <c r="I21" s="254"/>
      <c r="J21" s="254"/>
      <c r="K21" s="50"/>
      <c r="L21" s="166"/>
      <c r="M21" s="163"/>
      <c r="N21" s="165"/>
      <c r="O21" s="50"/>
      <c r="P21" s="165"/>
      <c r="Q21" s="50"/>
      <c r="R21" s="157"/>
      <c r="S21" s="50"/>
      <c r="T21" s="157"/>
      <c r="U21" s="100"/>
      <c r="V21" s="100"/>
      <c r="W21" s="56"/>
    </row>
    <row r="22" spans="2:23" ht="15.75" customHeight="1" x14ac:dyDescent="0.25">
      <c r="B22" s="54"/>
      <c r="C22" s="58"/>
      <c r="D22" s="58"/>
      <c r="E22" s="49"/>
      <c r="F22" s="49"/>
      <c r="G22" s="49"/>
      <c r="H22" s="49"/>
      <c r="I22" s="49"/>
      <c r="J22" s="49"/>
      <c r="K22" s="49"/>
      <c r="L22" s="101"/>
      <c r="M22" s="60"/>
      <c r="N22" s="60"/>
      <c r="O22" s="60"/>
      <c r="P22" s="60"/>
      <c r="Q22" s="60"/>
      <c r="R22" s="60"/>
      <c r="S22" s="49"/>
      <c r="T22" s="49"/>
      <c r="U22" s="49"/>
      <c r="V22" s="49"/>
      <c r="W22" s="56"/>
    </row>
    <row r="23" spans="2:23" ht="15.75" customHeight="1" x14ac:dyDescent="0.25">
      <c r="B23" s="54"/>
      <c r="C23" s="83" t="s">
        <v>34</v>
      </c>
      <c r="D23" s="58"/>
      <c r="E23" s="49"/>
      <c r="F23" s="49"/>
      <c r="G23" s="49"/>
      <c r="H23" s="91"/>
      <c r="I23" s="91"/>
      <c r="J23" s="91"/>
      <c r="K23" s="91"/>
      <c r="L23" s="91"/>
      <c r="M23" s="60"/>
      <c r="N23" s="60"/>
      <c r="O23" s="60"/>
      <c r="P23" s="60"/>
      <c r="Q23" s="60"/>
      <c r="R23" s="60"/>
      <c r="S23" s="49"/>
      <c r="T23" s="49"/>
      <c r="U23" s="49"/>
      <c r="V23" s="49"/>
      <c r="W23" s="56"/>
    </row>
    <row r="24" spans="2:23" ht="7.5" customHeight="1" x14ac:dyDescent="0.25">
      <c r="B24" s="54"/>
      <c r="C24" s="83"/>
      <c r="D24" s="58"/>
      <c r="E24" s="49"/>
      <c r="F24" s="49"/>
      <c r="G24" s="49"/>
      <c r="H24" s="91"/>
      <c r="I24" s="91"/>
      <c r="J24" s="91"/>
      <c r="K24" s="91"/>
      <c r="L24" s="91"/>
      <c r="M24" s="60"/>
      <c r="N24" s="60"/>
      <c r="O24" s="60"/>
      <c r="P24" s="60"/>
      <c r="Q24" s="60"/>
      <c r="R24" s="60"/>
      <c r="S24" s="49"/>
      <c r="T24" s="49"/>
      <c r="U24" s="49"/>
      <c r="V24" s="49"/>
      <c r="W24" s="56"/>
    </row>
    <row r="25" spans="2:23" ht="39" customHeight="1" x14ac:dyDescent="0.25">
      <c r="B25" s="54"/>
      <c r="C25" s="159" t="s">
        <v>500</v>
      </c>
      <c r="D25" s="58"/>
      <c r="E25" s="256" t="s">
        <v>501</v>
      </c>
      <c r="F25" s="257"/>
      <c r="G25" s="49"/>
      <c r="H25" s="159" t="s">
        <v>502</v>
      </c>
      <c r="I25" s="91"/>
      <c r="J25" s="91"/>
      <c r="K25" s="91"/>
      <c r="L25" s="91"/>
      <c r="M25" s="60"/>
      <c r="N25" s="60"/>
      <c r="O25" s="60"/>
      <c r="P25" s="60"/>
      <c r="Q25" s="60"/>
      <c r="R25" s="60"/>
      <c r="S25" s="49"/>
      <c r="T25" s="49"/>
      <c r="U25" s="49"/>
      <c r="V25" s="49"/>
      <c r="W25" s="56"/>
    </row>
    <row r="26" spans="2:23" ht="26.25" customHeight="1" x14ac:dyDescent="0.25">
      <c r="B26" s="54"/>
      <c r="C26" s="158"/>
      <c r="D26" s="46"/>
      <c r="E26" s="243"/>
      <c r="F26" s="244"/>
      <c r="G26" s="50"/>
      <c r="H26" s="160"/>
      <c r="I26" s="161"/>
      <c r="J26" s="161"/>
      <c r="K26" s="91"/>
      <c r="L26" s="91"/>
      <c r="M26" s="60"/>
      <c r="N26" s="60"/>
      <c r="O26" s="60"/>
      <c r="P26" s="60"/>
      <c r="Q26" s="60"/>
      <c r="R26" s="60"/>
      <c r="S26" s="49"/>
      <c r="T26" s="49"/>
      <c r="U26" s="49"/>
      <c r="V26" s="49"/>
      <c r="W26" s="56"/>
    </row>
    <row r="27" spans="2:23" ht="26.25" customHeight="1" x14ac:dyDescent="0.25">
      <c r="B27" s="54"/>
      <c r="C27" s="158"/>
      <c r="D27" s="46"/>
      <c r="E27" s="243"/>
      <c r="F27" s="244"/>
      <c r="G27" s="50"/>
      <c r="H27" s="160"/>
      <c r="I27" s="161"/>
      <c r="J27" s="161"/>
      <c r="K27" s="91"/>
      <c r="L27" s="91"/>
      <c r="M27" s="60"/>
      <c r="N27" s="60"/>
      <c r="O27" s="60"/>
      <c r="P27" s="60"/>
      <c r="Q27" s="60"/>
      <c r="R27" s="60"/>
      <c r="S27" s="49"/>
      <c r="T27" s="49"/>
      <c r="U27" s="49"/>
      <c r="V27" s="49"/>
      <c r="W27" s="56"/>
    </row>
    <row r="28" spans="2:23" ht="26.25" customHeight="1" x14ac:dyDescent="0.25">
      <c r="B28" s="54"/>
      <c r="C28" s="158"/>
      <c r="D28" s="46"/>
      <c r="E28" s="243"/>
      <c r="F28" s="244"/>
      <c r="G28" s="50"/>
      <c r="H28" s="160"/>
      <c r="I28" s="161"/>
      <c r="J28" s="161"/>
      <c r="K28" s="91"/>
      <c r="L28" s="91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56"/>
    </row>
    <row r="29" spans="2:23" ht="15.75" customHeight="1" x14ac:dyDescent="0.25">
      <c r="B29" s="54"/>
      <c r="C29" s="50"/>
      <c r="D29" s="58"/>
      <c r="E29" s="50"/>
      <c r="F29" s="49"/>
      <c r="G29" s="49"/>
      <c r="H29" s="91"/>
      <c r="I29" s="91"/>
      <c r="J29" s="91"/>
      <c r="K29" s="91"/>
      <c r="L29" s="91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6"/>
    </row>
    <row r="30" spans="2:23" ht="15.75" customHeight="1" x14ac:dyDescent="0.25">
      <c r="B30" s="54"/>
      <c r="C30" s="83" t="s">
        <v>503</v>
      </c>
      <c r="D30" s="84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56"/>
    </row>
    <row r="31" spans="2:23" ht="6.75" customHeight="1" x14ac:dyDescent="0.3">
      <c r="B31" s="54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56"/>
    </row>
    <row r="32" spans="2:23" ht="45.75" customHeight="1" x14ac:dyDescent="0.25">
      <c r="B32" s="54"/>
      <c r="C32" s="9" t="s">
        <v>504</v>
      </c>
      <c r="D32" s="103"/>
      <c r="E32" s="247" t="s">
        <v>505</v>
      </c>
      <c r="F32" s="248"/>
      <c r="G32" s="104"/>
      <c r="H32" s="9" t="s">
        <v>506</v>
      </c>
      <c r="I32" s="103"/>
      <c r="J32" s="12" t="s">
        <v>507</v>
      </c>
      <c r="K32" s="104"/>
      <c r="L32" s="12" t="s">
        <v>508</v>
      </c>
      <c r="M32" s="103"/>
      <c r="N32" s="9" t="s">
        <v>500</v>
      </c>
      <c r="O32" s="103"/>
      <c r="P32" s="9" t="s">
        <v>509</v>
      </c>
      <c r="Q32" s="96"/>
      <c r="R32" s="9" t="s">
        <v>510</v>
      </c>
      <c r="S32" s="105"/>
      <c r="T32" s="9" t="s">
        <v>2172</v>
      </c>
      <c r="U32" s="97"/>
      <c r="V32" s="9" t="s">
        <v>511</v>
      </c>
      <c r="W32" s="56"/>
    </row>
    <row r="33" spans="2:23" ht="42" customHeight="1" x14ac:dyDescent="0.25">
      <c r="B33" s="54"/>
      <c r="C33" s="156"/>
      <c r="D33" s="163"/>
      <c r="E33" s="245"/>
      <c r="F33" s="246"/>
      <c r="G33" s="50"/>
      <c r="H33" s="156"/>
      <c r="I33" s="163"/>
      <c r="J33" s="156"/>
      <c r="K33" s="50"/>
      <c r="L33" s="156"/>
      <c r="M33" s="163"/>
      <c r="N33" s="156"/>
      <c r="O33" s="163"/>
      <c r="P33" s="156"/>
      <c r="Q33" s="50"/>
      <c r="R33" s="164"/>
      <c r="S33" s="50"/>
      <c r="T33" s="156"/>
      <c r="U33" s="50"/>
      <c r="V33" s="156"/>
      <c r="W33" s="56"/>
    </row>
    <row r="34" spans="2:23" ht="42" customHeight="1" x14ac:dyDescent="0.25">
      <c r="B34" s="54"/>
      <c r="C34" s="157"/>
      <c r="D34" s="163"/>
      <c r="E34" s="245"/>
      <c r="F34" s="246"/>
      <c r="G34" s="50"/>
      <c r="H34" s="157"/>
      <c r="I34" s="163"/>
      <c r="J34" s="157"/>
      <c r="K34" s="50"/>
      <c r="L34" s="157"/>
      <c r="M34" s="163"/>
      <c r="N34" s="157"/>
      <c r="O34" s="163"/>
      <c r="P34" s="157"/>
      <c r="Q34" s="50"/>
      <c r="R34" s="165"/>
      <c r="S34" s="50"/>
      <c r="T34" s="157"/>
      <c r="U34" s="50"/>
      <c r="V34" s="157"/>
      <c r="W34" s="56"/>
    </row>
    <row r="35" spans="2:23" ht="42" customHeight="1" x14ac:dyDescent="0.25">
      <c r="B35" s="54"/>
      <c r="C35" s="157"/>
      <c r="D35" s="163"/>
      <c r="E35" s="245"/>
      <c r="F35" s="246"/>
      <c r="G35" s="50"/>
      <c r="H35" s="157"/>
      <c r="I35" s="163"/>
      <c r="J35" s="157"/>
      <c r="K35" s="50"/>
      <c r="L35" s="157"/>
      <c r="M35" s="163"/>
      <c r="N35" s="157"/>
      <c r="O35" s="163"/>
      <c r="P35" s="157"/>
      <c r="Q35" s="50"/>
      <c r="R35" s="165"/>
      <c r="S35" s="50"/>
      <c r="T35" s="157"/>
      <c r="U35" s="50"/>
      <c r="V35" s="157"/>
      <c r="W35" s="56"/>
    </row>
    <row r="36" spans="2:23" ht="42" customHeight="1" x14ac:dyDescent="0.25">
      <c r="B36" s="54"/>
      <c r="C36" s="157"/>
      <c r="D36" s="163"/>
      <c r="E36" s="245"/>
      <c r="F36" s="246"/>
      <c r="G36" s="50"/>
      <c r="H36" s="157"/>
      <c r="I36" s="163"/>
      <c r="J36" s="157"/>
      <c r="K36" s="50"/>
      <c r="L36" s="157"/>
      <c r="M36" s="163"/>
      <c r="N36" s="157"/>
      <c r="O36" s="163"/>
      <c r="P36" s="157"/>
      <c r="Q36" s="50"/>
      <c r="R36" s="165"/>
      <c r="S36" s="50"/>
      <c r="T36" s="157"/>
      <c r="U36" s="50"/>
      <c r="V36" s="157"/>
      <c r="W36" s="56"/>
    </row>
    <row r="37" spans="2:23" ht="42" customHeight="1" x14ac:dyDescent="0.25">
      <c r="B37" s="54"/>
      <c r="C37" s="157"/>
      <c r="D37" s="163"/>
      <c r="E37" s="245"/>
      <c r="F37" s="246"/>
      <c r="G37" s="50"/>
      <c r="H37" s="157"/>
      <c r="I37" s="163"/>
      <c r="J37" s="157"/>
      <c r="K37" s="50"/>
      <c r="L37" s="157"/>
      <c r="M37" s="163"/>
      <c r="N37" s="157"/>
      <c r="O37" s="163"/>
      <c r="P37" s="157"/>
      <c r="Q37" s="50"/>
      <c r="R37" s="165"/>
      <c r="S37" s="50"/>
      <c r="T37" s="157"/>
      <c r="U37" s="50"/>
      <c r="V37" s="157"/>
      <c r="W37" s="56"/>
    </row>
    <row r="38" spans="2:23" ht="42" customHeight="1" x14ac:dyDescent="0.25">
      <c r="B38" s="54"/>
      <c r="C38" s="157"/>
      <c r="D38" s="163"/>
      <c r="E38" s="245"/>
      <c r="F38" s="246"/>
      <c r="G38" s="50"/>
      <c r="H38" s="157"/>
      <c r="I38" s="163"/>
      <c r="J38" s="157"/>
      <c r="K38" s="50"/>
      <c r="L38" s="157"/>
      <c r="M38" s="163"/>
      <c r="N38" s="157"/>
      <c r="O38" s="163"/>
      <c r="P38" s="157"/>
      <c r="Q38" s="50"/>
      <c r="R38" s="165"/>
      <c r="S38" s="50"/>
      <c r="T38" s="157"/>
      <c r="U38" s="50"/>
      <c r="V38" s="157"/>
      <c r="W38" s="56"/>
    </row>
    <row r="39" spans="2:23" ht="42" customHeight="1" x14ac:dyDescent="0.25">
      <c r="B39" s="54"/>
      <c r="C39" s="157"/>
      <c r="D39" s="163"/>
      <c r="E39" s="245"/>
      <c r="F39" s="246"/>
      <c r="G39" s="50"/>
      <c r="H39" s="157"/>
      <c r="I39" s="163"/>
      <c r="J39" s="157"/>
      <c r="K39" s="50"/>
      <c r="L39" s="157"/>
      <c r="M39" s="163"/>
      <c r="N39" s="157"/>
      <c r="O39" s="163"/>
      <c r="P39" s="157"/>
      <c r="Q39" s="50"/>
      <c r="R39" s="165"/>
      <c r="S39" s="50"/>
      <c r="T39" s="157"/>
      <c r="U39" s="50"/>
      <c r="V39" s="157"/>
      <c r="W39" s="56"/>
    </row>
    <row r="40" spans="2:23" ht="42" customHeight="1" x14ac:dyDescent="0.25">
      <c r="B40" s="54"/>
      <c r="C40" s="157"/>
      <c r="D40" s="163"/>
      <c r="E40" s="245"/>
      <c r="F40" s="246"/>
      <c r="G40" s="50"/>
      <c r="H40" s="157"/>
      <c r="I40" s="163"/>
      <c r="J40" s="157"/>
      <c r="K40" s="50"/>
      <c r="L40" s="157"/>
      <c r="M40" s="163"/>
      <c r="N40" s="157"/>
      <c r="O40" s="163"/>
      <c r="P40" s="157"/>
      <c r="Q40" s="50"/>
      <c r="R40" s="165"/>
      <c r="S40" s="50"/>
      <c r="T40" s="157"/>
      <c r="U40" s="50"/>
      <c r="V40" s="157"/>
      <c r="W40" s="56"/>
    </row>
    <row r="41" spans="2:23" ht="42" customHeight="1" x14ac:dyDescent="0.25">
      <c r="B41" s="54"/>
      <c r="C41" s="157"/>
      <c r="D41" s="163"/>
      <c r="E41" s="245"/>
      <c r="F41" s="246"/>
      <c r="G41" s="50"/>
      <c r="H41" s="157"/>
      <c r="I41" s="163"/>
      <c r="J41" s="157"/>
      <c r="K41" s="50"/>
      <c r="L41" s="157"/>
      <c r="M41" s="163"/>
      <c r="N41" s="157"/>
      <c r="O41" s="163"/>
      <c r="P41" s="157"/>
      <c r="Q41" s="50"/>
      <c r="R41" s="165"/>
      <c r="S41" s="50"/>
      <c r="T41" s="157"/>
      <c r="U41" s="50"/>
      <c r="V41" s="157"/>
      <c r="W41" s="56"/>
    </row>
    <row r="42" spans="2:23" ht="42" customHeight="1" x14ac:dyDescent="0.25">
      <c r="B42" s="54"/>
      <c r="C42" s="157"/>
      <c r="D42" s="163"/>
      <c r="E42" s="245"/>
      <c r="F42" s="246"/>
      <c r="G42" s="50"/>
      <c r="H42" s="157"/>
      <c r="I42" s="163"/>
      <c r="J42" s="157"/>
      <c r="K42" s="50"/>
      <c r="L42" s="157"/>
      <c r="M42" s="163"/>
      <c r="N42" s="157"/>
      <c r="O42" s="163"/>
      <c r="P42" s="157"/>
      <c r="Q42" s="50"/>
      <c r="R42" s="165"/>
      <c r="S42" s="50"/>
      <c r="T42" s="157"/>
      <c r="U42" s="50"/>
      <c r="V42" s="157"/>
      <c r="W42" s="56"/>
    </row>
    <row r="43" spans="2:23" ht="15" customHeight="1" thickBot="1" x14ac:dyDescent="0.3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</row>
    <row r="44" spans="2:23" ht="15" customHeight="1" x14ac:dyDescent="0.25"/>
  </sheetData>
  <sheetProtection algorithmName="SHA-512" hashValue="f5CjN66+D/IKZx6XIRhFDI3gklaHapnSi+DNrIqIr+rOGnpZ6JscD230NLGAreKqVH8nEfOBL2h+KVUkabHabw==" saltValue="fLMWzXVZiqYG/lecGDcLTw==" spinCount="100000" sheet="1" objects="1" scenarios="1" selectLockedCells="1"/>
  <mergeCells count="30">
    <mergeCell ref="B2:W2"/>
    <mergeCell ref="J4:P4"/>
    <mergeCell ref="E6:P6"/>
    <mergeCell ref="E39:F39"/>
    <mergeCell ref="H21:J21"/>
    <mergeCell ref="H20:J20"/>
    <mergeCell ref="H19:J19"/>
    <mergeCell ref="H18:J18"/>
    <mergeCell ref="E21:F21"/>
    <mergeCell ref="H17:J17"/>
    <mergeCell ref="H16:J16"/>
    <mergeCell ref="E28:F28"/>
    <mergeCell ref="E27:F27"/>
    <mergeCell ref="E26:F26"/>
    <mergeCell ref="E25:F25"/>
    <mergeCell ref="E16:F16"/>
    <mergeCell ref="E41:F41"/>
    <mergeCell ref="E42:F42"/>
    <mergeCell ref="E32:F32"/>
    <mergeCell ref="E33:F33"/>
    <mergeCell ref="E34:F34"/>
    <mergeCell ref="E35:F35"/>
    <mergeCell ref="E36:F36"/>
    <mergeCell ref="E37:F37"/>
    <mergeCell ref="E38:F38"/>
    <mergeCell ref="E17:F17"/>
    <mergeCell ref="E18:F18"/>
    <mergeCell ref="E19:F19"/>
    <mergeCell ref="E20:F20"/>
    <mergeCell ref="E40:F40"/>
  </mergeCells>
  <dataValidations count="6">
    <dataValidation type="decimal" allowBlank="1" showInputMessage="1" showErrorMessage="1" prompt="INSTRUCCIONES - Ingresar únicamente números y seleccionar si fueron semestres o años" sqref="E8" xr:uid="{00000000-0002-0000-0300-000005000000}">
      <formula1>1</formula1>
      <formula2>100</formula2>
    </dataValidation>
    <dataValidation type="list" allowBlank="1" showErrorMessage="1" sqref="E12 R17:R21" xr:uid="{00000000-0002-0000-0300-000007000000}">
      <formula1>pais</formula1>
    </dataValidation>
    <dataValidation type="date" allowBlank="1" showInputMessage="1" showErrorMessage="1" prompt="INFORMACIÓN: - Se debe ingresar la fecha de graduación que se encuentra ubicada en el diploma (carton)" sqref="J12" xr:uid="{00000000-0002-0000-0300-000008000000}">
      <formula1>1</formula1>
      <formula2>47848</formula2>
    </dataValidation>
    <dataValidation type="date" allowBlank="1" showInputMessage="1" showErrorMessage="1" prompt="INSTRUCCIONES: - Formato:_x000a__x000a_dd/mm/aaaa" sqref="R33:R42 J10 N17:N21 P17:P21" xr:uid="{00000000-0002-0000-0300-000009000000}">
      <formula1>1</formula1>
      <formula2>47848</formula2>
    </dataValidation>
    <dataValidation type="decimal" allowBlank="1" showInputMessage="1" showErrorMessage="1" prompt="INSTRUCCIONES: - Ingresar el tiempo de estudio en años (números enteros)" sqref="T17:T21" xr:uid="{00000000-0002-0000-0300-00000A000000}">
      <formula1>1</formula1>
      <formula2>100</formula2>
    </dataValidation>
    <dataValidation type="date" allowBlank="1" showInputMessage="1" showErrorMessage="1" sqref="H26:H28" xr:uid="{A46D147E-210F-40AA-8822-45660D2189C9}">
      <formula1>1</formula1>
      <formula2>47848</formula2>
    </dataValidation>
  </dataValidations>
  <hyperlinks>
    <hyperlink ref="L16" r:id="rId1" xr:uid="{00000000-0004-0000-0300-000000000000}"/>
  </hyperlinks>
  <printOptions horizontalCentered="1" verticalCentered="1"/>
  <pageMargins left="0.23622047244094491" right="0.23622047244094491" top="0.59055118110236227" bottom="0.59055118110236227" header="0" footer="0"/>
  <pageSetup paperSize="9" scale="44" orientation="landscape" r:id="rId2"/>
  <headerFooter>
    <oddFooter>&amp;L&amp;"Arial Narrow,Normal"&amp;8Código de documento: UTHM-HID-2025-V2-017&amp;C&amp;"Arial Narrow,Normal"&amp;8Código de proceso: GAFI-GTHM-3&amp;R&amp;"Arial Narrow,Normal"&amp;8Rev. UPDI: 2025-feb-28</oddFooter>
  </headerFooter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300-000000000000}">
          <x14:formula1>
            <xm:f>Desplegables!$B$55:$B$59</xm:f>
          </x14:formula1>
          <xm:sqref>C33:C42</xm:sqref>
        </x14:dataValidation>
        <x14:dataValidation type="list" allowBlank="1" showErrorMessage="1" xr:uid="{00000000-0002-0000-0300-000001000000}">
          <x14:formula1>
            <xm:f>'Codigos BMC'!$B$143:$B$144</xm:f>
          </x14:formula1>
          <xm:sqref>L33:L42</xm:sqref>
        </x14:dataValidation>
        <x14:dataValidation type="list" allowBlank="1" showErrorMessage="1" xr:uid="{00000000-0002-0000-0300-000002000000}">
          <x14:formula1>
            <xm:f>'Codigos BMC'!$B$149:$B$150</xm:f>
          </x14:formula1>
          <xm:sqref>V33:V42</xm:sqref>
        </x14:dataValidation>
        <x14:dataValidation type="list" allowBlank="1" showErrorMessage="1" xr:uid="{00000000-0002-0000-0300-000003000000}">
          <x14:formula1>
            <xm:f>'Codigos IP'!$A$214:$A$226</xm:f>
          </x14:formula1>
          <xm:sqref>E4 C17:C21</xm:sqref>
        </x14:dataValidation>
        <x14:dataValidation type="list" allowBlank="1" showErrorMessage="1" xr:uid="{00000000-0002-0000-0300-000004000000}">
          <x14:formula1>
            <xm:f>'Codigos BMC'!$B$146:$B$147</xm:f>
          </x14:formula1>
          <xm:sqref>P33:P42</xm:sqref>
        </x14:dataValidation>
        <x14:dataValidation type="list" allowBlank="1" showErrorMessage="1" xr:uid="{00000000-0002-0000-0300-000006000000}">
          <x14:formula1>
            <xm:f>Desplegables!$B$36:$B$37</xm:f>
          </x14:formula1>
          <xm:sqref>H8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8"/>
  <sheetViews>
    <sheetView showGridLines="0" zoomScale="70" zoomScaleNormal="70" workbookViewId="0">
      <selection activeCell="C7" sqref="C7"/>
    </sheetView>
  </sheetViews>
  <sheetFormatPr baseColWidth="10" defaultColWidth="0" defaultRowHeight="15" customHeight="1" zeroHeight="1" x14ac:dyDescent="0.25"/>
  <cols>
    <col min="1" max="1" width="2.7109375" customWidth="1"/>
    <col min="2" max="2" width="5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249" t="s">
        <v>2171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1"/>
    </row>
    <row r="3" spans="2:24" ht="11.25" customHeight="1" x14ac:dyDescent="0.25">
      <c r="B3" s="78"/>
      <c r="C3" s="79"/>
      <c r="D3" s="79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2:24" ht="29.25" customHeight="1" x14ac:dyDescent="0.25">
      <c r="B4" s="78"/>
      <c r="C4" s="83" t="s">
        <v>2143</v>
      </c>
      <c r="D4" s="84"/>
      <c r="E4" s="84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2:24" ht="11.25" customHeight="1" x14ac:dyDescent="0.25">
      <c r="B5" s="78"/>
      <c r="C5" s="84"/>
      <c r="D5" s="84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2:24" s="174" customFormat="1" ht="33" customHeight="1" x14ac:dyDescent="0.3">
      <c r="B6" s="171"/>
      <c r="C6" s="172" t="s">
        <v>2144</v>
      </c>
      <c r="D6" s="104"/>
      <c r="E6" s="263" t="s">
        <v>2145</v>
      </c>
      <c r="F6" s="264"/>
      <c r="G6" s="265"/>
      <c r="H6" s="104"/>
      <c r="I6" s="263" t="s">
        <v>2146</v>
      </c>
      <c r="J6" s="264"/>
      <c r="K6" s="265"/>
      <c r="L6" s="103"/>
      <c r="M6" s="172" t="s">
        <v>2147</v>
      </c>
      <c r="N6" s="104"/>
      <c r="O6" s="172" t="s">
        <v>2148</v>
      </c>
      <c r="P6" s="104"/>
      <c r="Q6" s="172" t="s">
        <v>2149</v>
      </c>
      <c r="R6" s="59"/>
      <c r="S6" s="172" t="s">
        <v>491</v>
      </c>
      <c r="T6" s="97"/>
      <c r="U6" s="172" t="s">
        <v>723</v>
      </c>
      <c r="V6" s="91"/>
      <c r="W6" s="11" t="s">
        <v>2150</v>
      </c>
      <c r="X6" s="173"/>
    </row>
    <row r="7" spans="2:24" ht="49.5" customHeight="1" x14ac:dyDescent="0.25">
      <c r="B7" s="85"/>
      <c r="C7" s="176"/>
      <c r="D7" s="86"/>
      <c r="E7" s="266"/>
      <c r="F7" s="267"/>
      <c r="G7" s="268"/>
      <c r="H7" s="86"/>
      <c r="I7" s="269"/>
      <c r="J7" s="267"/>
      <c r="K7" s="268"/>
      <c r="L7" s="169"/>
      <c r="M7" s="178"/>
      <c r="N7" s="86"/>
      <c r="O7" s="180"/>
      <c r="P7" s="86"/>
      <c r="Q7" s="180"/>
      <c r="R7" s="87"/>
      <c r="S7" s="178"/>
      <c r="T7" s="86"/>
      <c r="U7" s="180"/>
      <c r="V7" s="86"/>
      <c r="W7" s="178"/>
      <c r="X7" s="88"/>
    </row>
    <row r="8" spans="2:24" ht="49.5" customHeight="1" x14ac:dyDescent="0.25">
      <c r="B8" s="85"/>
      <c r="C8" s="177"/>
      <c r="D8" s="86"/>
      <c r="E8" s="261"/>
      <c r="F8" s="259"/>
      <c r="G8" s="260"/>
      <c r="H8" s="86"/>
      <c r="I8" s="258"/>
      <c r="J8" s="259"/>
      <c r="K8" s="260"/>
      <c r="L8" s="169"/>
      <c r="M8" s="179"/>
      <c r="N8" s="86"/>
      <c r="O8" s="181"/>
      <c r="P8" s="86"/>
      <c r="Q8" s="181"/>
      <c r="R8" s="87"/>
      <c r="S8" s="179"/>
      <c r="T8" s="86"/>
      <c r="U8" s="181"/>
      <c r="V8" s="86"/>
      <c r="W8" s="179"/>
      <c r="X8" s="88"/>
    </row>
    <row r="9" spans="2:24" ht="49.5" customHeight="1" x14ac:dyDescent="0.25">
      <c r="B9" s="85"/>
      <c r="C9" s="177"/>
      <c r="D9" s="86"/>
      <c r="E9" s="261"/>
      <c r="F9" s="259"/>
      <c r="G9" s="260"/>
      <c r="H9" s="86"/>
      <c r="I9" s="258"/>
      <c r="J9" s="259"/>
      <c r="K9" s="260"/>
      <c r="L9" s="169"/>
      <c r="M9" s="179"/>
      <c r="N9" s="86"/>
      <c r="O9" s="181"/>
      <c r="P9" s="86"/>
      <c r="Q9" s="181"/>
      <c r="R9" s="87"/>
      <c r="S9" s="179"/>
      <c r="T9" s="86"/>
      <c r="U9" s="181"/>
      <c r="V9" s="86"/>
      <c r="W9" s="179"/>
      <c r="X9" s="88"/>
    </row>
    <row r="10" spans="2:24" ht="49.5" customHeight="1" x14ac:dyDescent="0.25">
      <c r="B10" s="85"/>
      <c r="C10" s="177"/>
      <c r="D10" s="86"/>
      <c r="E10" s="261"/>
      <c r="F10" s="259"/>
      <c r="G10" s="260"/>
      <c r="H10" s="86"/>
      <c r="I10" s="258"/>
      <c r="J10" s="259"/>
      <c r="K10" s="260"/>
      <c r="L10" s="169"/>
      <c r="M10" s="179"/>
      <c r="N10" s="86"/>
      <c r="O10" s="181"/>
      <c r="P10" s="86"/>
      <c r="Q10" s="181"/>
      <c r="R10" s="87"/>
      <c r="S10" s="179"/>
      <c r="T10" s="86"/>
      <c r="U10" s="181"/>
      <c r="V10" s="86"/>
      <c r="W10" s="179"/>
      <c r="X10" s="88"/>
    </row>
    <row r="11" spans="2:24" ht="49.5" customHeight="1" x14ac:dyDescent="0.25">
      <c r="B11" s="85"/>
      <c r="C11" s="177"/>
      <c r="D11" s="86"/>
      <c r="E11" s="261"/>
      <c r="F11" s="259"/>
      <c r="G11" s="260"/>
      <c r="H11" s="86"/>
      <c r="I11" s="258"/>
      <c r="J11" s="259"/>
      <c r="K11" s="260"/>
      <c r="L11" s="169"/>
      <c r="M11" s="179"/>
      <c r="N11" s="86"/>
      <c r="O11" s="181"/>
      <c r="P11" s="86"/>
      <c r="Q11" s="181"/>
      <c r="R11" s="87"/>
      <c r="S11" s="179"/>
      <c r="T11" s="86"/>
      <c r="U11" s="181"/>
      <c r="V11" s="86"/>
      <c r="W11" s="179"/>
      <c r="X11" s="88"/>
    </row>
    <row r="12" spans="2:24" ht="49.5" customHeight="1" x14ac:dyDescent="0.25">
      <c r="B12" s="85"/>
      <c r="C12" s="177"/>
      <c r="D12" s="86"/>
      <c r="E12" s="261"/>
      <c r="F12" s="259"/>
      <c r="G12" s="260"/>
      <c r="H12" s="86"/>
      <c r="I12" s="258"/>
      <c r="J12" s="259"/>
      <c r="K12" s="260"/>
      <c r="L12" s="169"/>
      <c r="M12" s="179"/>
      <c r="N12" s="86"/>
      <c r="O12" s="181"/>
      <c r="P12" s="86"/>
      <c r="Q12" s="181"/>
      <c r="R12" s="87"/>
      <c r="S12" s="179"/>
      <c r="T12" s="86"/>
      <c r="U12" s="181"/>
      <c r="V12" s="86"/>
      <c r="W12" s="179"/>
      <c r="X12" s="88"/>
    </row>
    <row r="13" spans="2:24" ht="49.5" customHeight="1" x14ac:dyDescent="0.25">
      <c r="B13" s="85"/>
      <c r="C13" s="177"/>
      <c r="D13" s="86"/>
      <c r="E13" s="261"/>
      <c r="F13" s="259"/>
      <c r="G13" s="260"/>
      <c r="H13" s="86"/>
      <c r="I13" s="258"/>
      <c r="J13" s="259"/>
      <c r="K13" s="260"/>
      <c r="L13" s="169"/>
      <c r="M13" s="179"/>
      <c r="N13" s="86"/>
      <c r="O13" s="181"/>
      <c r="P13" s="86"/>
      <c r="Q13" s="181"/>
      <c r="R13" s="87"/>
      <c r="S13" s="179"/>
      <c r="T13" s="86"/>
      <c r="U13" s="181"/>
      <c r="V13" s="86"/>
      <c r="W13" s="179"/>
      <c r="X13" s="88"/>
    </row>
    <row r="14" spans="2:24" ht="49.5" customHeight="1" x14ac:dyDescent="0.25">
      <c r="B14" s="85"/>
      <c r="C14" s="177"/>
      <c r="D14" s="86"/>
      <c r="E14" s="261"/>
      <c r="F14" s="259"/>
      <c r="G14" s="260"/>
      <c r="H14" s="86"/>
      <c r="I14" s="258"/>
      <c r="J14" s="259"/>
      <c r="K14" s="260"/>
      <c r="L14" s="169"/>
      <c r="M14" s="179"/>
      <c r="N14" s="86"/>
      <c r="O14" s="181"/>
      <c r="P14" s="86"/>
      <c r="Q14" s="181"/>
      <c r="R14" s="87"/>
      <c r="S14" s="179"/>
      <c r="T14" s="86"/>
      <c r="U14" s="181"/>
      <c r="V14" s="86"/>
      <c r="W14" s="179"/>
      <c r="X14" s="88"/>
    </row>
    <row r="15" spans="2:24" ht="49.5" customHeight="1" x14ac:dyDescent="0.25">
      <c r="B15" s="85"/>
      <c r="C15" s="177"/>
      <c r="D15" s="86"/>
      <c r="E15" s="262"/>
      <c r="F15" s="259"/>
      <c r="G15" s="260"/>
      <c r="H15" s="86"/>
      <c r="I15" s="258"/>
      <c r="J15" s="259"/>
      <c r="K15" s="260"/>
      <c r="L15" s="169"/>
      <c r="M15" s="179"/>
      <c r="N15" s="86"/>
      <c r="O15" s="181"/>
      <c r="P15" s="86"/>
      <c r="Q15" s="181"/>
      <c r="R15" s="87"/>
      <c r="S15" s="179"/>
      <c r="T15" s="86"/>
      <c r="U15" s="181"/>
      <c r="V15" s="86"/>
      <c r="W15" s="179"/>
      <c r="X15" s="88"/>
    </row>
    <row r="16" spans="2:24" ht="49.5" customHeight="1" x14ac:dyDescent="0.25">
      <c r="B16" s="85"/>
      <c r="C16" s="177"/>
      <c r="D16" s="86"/>
      <c r="E16" s="261"/>
      <c r="F16" s="259"/>
      <c r="G16" s="260"/>
      <c r="H16" s="86"/>
      <c r="I16" s="258"/>
      <c r="J16" s="259"/>
      <c r="K16" s="260"/>
      <c r="L16" s="169"/>
      <c r="M16" s="179"/>
      <c r="N16" s="86"/>
      <c r="O16" s="181"/>
      <c r="P16" s="86"/>
      <c r="Q16" s="181"/>
      <c r="R16" s="87"/>
      <c r="S16" s="179"/>
      <c r="T16" s="86"/>
      <c r="U16" s="181"/>
      <c r="V16" s="86"/>
      <c r="W16" s="179"/>
      <c r="X16" s="88"/>
    </row>
    <row r="17" spans="2:24" ht="49.5" customHeight="1" x14ac:dyDescent="0.25">
      <c r="B17" s="85"/>
      <c r="C17" s="177"/>
      <c r="D17" s="86"/>
      <c r="E17" s="261"/>
      <c r="F17" s="259"/>
      <c r="G17" s="260"/>
      <c r="H17" s="86"/>
      <c r="I17" s="258"/>
      <c r="J17" s="259"/>
      <c r="K17" s="260"/>
      <c r="L17" s="169"/>
      <c r="M17" s="179"/>
      <c r="N17" s="86"/>
      <c r="O17" s="181"/>
      <c r="P17" s="86"/>
      <c r="Q17" s="181"/>
      <c r="R17" s="87"/>
      <c r="S17" s="179"/>
      <c r="T17" s="86"/>
      <c r="U17" s="181"/>
      <c r="V17" s="86"/>
      <c r="W17" s="179"/>
      <c r="X17" s="88"/>
    </row>
    <row r="18" spans="2:24" ht="49.5" customHeight="1" x14ac:dyDescent="0.25">
      <c r="B18" s="54"/>
      <c r="C18" s="177"/>
      <c r="D18" s="170"/>
      <c r="E18" s="261"/>
      <c r="F18" s="259"/>
      <c r="G18" s="260"/>
      <c r="H18" s="86"/>
      <c r="I18" s="258"/>
      <c r="J18" s="259"/>
      <c r="K18" s="260"/>
      <c r="L18" s="170"/>
      <c r="M18" s="179"/>
      <c r="N18" s="170"/>
      <c r="O18" s="181"/>
      <c r="P18" s="170"/>
      <c r="Q18" s="181"/>
      <c r="R18" s="170"/>
      <c r="S18" s="179"/>
      <c r="T18" s="86"/>
      <c r="U18" s="181"/>
      <c r="V18" s="86"/>
      <c r="W18" s="179"/>
      <c r="X18" s="56"/>
    </row>
    <row r="19" spans="2:24" ht="49.5" customHeight="1" x14ac:dyDescent="0.25">
      <c r="B19" s="54"/>
      <c r="C19" s="177"/>
      <c r="D19" s="170"/>
      <c r="E19" s="261"/>
      <c r="F19" s="259"/>
      <c r="G19" s="260"/>
      <c r="H19" s="86"/>
      <c r="I19" s="258"/>
      <c r="J19" s="259"/>
      <c r="K19" s="260"/>
      <c r="L19" s="170"/>
      <c r="M19" s="179"/>
      <c r="N19" s="170"/>
      <c r="O19" s="181"/>
      <c r="P19" s="170"/>
      <c r="Q19" s="181"/>
      <c r="R19" s="170"/>
      <c r="S19" s="179"/>
      <c r="T19" s="86"/>
      <c r="U19" s="181"/>
      <c r="V19" s="86"/>
      <c r="W19" s="179"/>
      <c r="X19" s="56"/>
    </row>
    <row r="20" spans="2:24" ht="49.5" customHeight="1" x14ac:dyDescent="0.25">
      <c r="B20" s="54"/>
      <c r="C20" s="177"/>
      <c r="D20" s="170"/>
      <c r="E20" s="261"/>
      <c r="F20" s="259"/>
      <c r="G20" s="260"/>
      <c r="H20" s="86"/>
      <c r="I20" s="258"/>
      <c r="J20" s="259"/>
      <c r="K20" s="260"/>
      <c r="L20" s="170"/>
      <c r="M20" s="179"/>
      <c r="N20" s="170"/>
      <c r="O20" s="181"/>
      <c r="P20" s="170"/>
      <c r="Q20" s="181"/>
      <c r="R20" s="170"/>
      <c r="S20" s="179"/>
      <c r="T20" s="86"/>
      <c r="U20" s="181"/>
      <c r="V20" s="86"/>
      <c r="W20" s="179"/>
      <c r="X20" s="56"/>
    </row>
    <row r="21" spans="2:24" ht="49.5" customHeight="1" x14ac:dyDescent="0.25">
      <c r="B21" s="54"/>
      <c r="C21" s="177"/>
      <c r="D21" s="170"/>
      <c r="E21" s="261"/>
      <c r="F21" s="259"/>
      <c r="G21" s="260"/>
      <c r="H21" s="86"/>
      <c r="I21" s="258"/>
      <c r="J21" s="259"/>
      <c r="K21" s="260"/>
      <c r="L21" s="170"/>
      <c r="M21" s="179"/>
      <c r="N21" s="170"/>
      <c r="O21" s="181"/>
      <c r="P21" s="170"/>
      <c r="Q21" s="181"/>
      <c r="R21" s="170"/>
      <c r="S21" s="179"/>
      <c r="T21" s="86"/>
      <c r="U21" s="181"/>
      <c r="V21" s="86"/>
      <c r="W21" s="179"/>
      <c r="X21" s="56"/>
    </row>
    <row r="22" spans="2:24" ht="49.5" customHeight="1" x14ac:dyDescent="0.25">
      <c r="B22" s="54"/>
      <c r="C22" s="177"/>
      <c r="D22" s="170"/>
      <c r="E22" s="261"/>
      <c r="F22" s="259"/>
      <c r="G22" s="260"/>
      <c r="H22" s="86"/>
      <c r="I22" s="258"/>
      <c r="J22" s="259"/>
      <c r="K22" s="260"/>
      <c r="L22" s="170"/>
      <c r="M22" s="179"/>
      <c r="N22" s="170"/>
      <c r="O22" s="181"/>
      <c r="P22" s="170"/>
      <c r="Q22" s="181"/>
      <c r="R22" s="170"/>
      <c r="S22" s="179"/>
      <c r="T22" s="86"/>
      <c r="U22" s="181"/>
      <c r="V22" s="86"/>
      <c r="W22" s="179"/>
      <c r="X22" s="56"/>
    </row>
    <row r="23" spans="2:24" ht="49.5" customHeight="1" x14ac:dyDescent="0.25">
      <c r="B23" s="54"/>
      <c r="C23" s="177"/>
      <c r="D23" s="170"/>
      <c r="E23" s="261"/>
      <c r="F23" s="259"/>
      <c r="G23" s="260"/>
      <c r="H23" s="86"/>
      <c r="I23" s="258"/>
      <c r="J23" s="259"/>
      <c r="K23" s="260"/>
      <c r="L23" s="170"/>
      <c r="M23" s="179"/>
      <c r="N23" s="170"/>
      <c r="O23" s="181"/>
      <c r="P23" s="170"/>
      <c r="Q23" s="181"/>
      <c r="R23" s="170"/>
      <c r="S23" s="179"/>
      <c r="T23" s="86"/>
      <c r="U23" s="181"/>
      <c r="V23" s="86"/>
      <c r="W23" s="179"/>
      <c r="X23" s="56"/>
    </row>
    <row r="24" spans="2:24" ht="49.5" customHeight="1" x14ac:dyDescent="0.25">
      <c r="B24" s="54"/>
      <c r="C24" s="177"/>
      <c r="D24" s="170"/>
      <c r="E24" s="261"/>
      <c r="F24" s="259"/>
      <c r="G24" s="260"/>
      <c r="H24" s="86"/>
      <c r="I24" s="258"/>
      <c r="J24" s="259"/>
      <c r="K24" s="260"/>
      <c r="L24" s="170"/>
      <c r="M24" s="179"/>
      <c r="N24" s="170"/>
      <c r="O24" s="181"/>
      <c r="P24" s="170"/>
      <c r="Q24" s="181"/>
      <c r="R24" s="170"/>
      <c r="S24" s="179"/>
      <c r="T24" s="86"/>
      <c r="U24" s="181"/>
      <c r="V24" s="86"/>
      <c r="W24" s="179"/>
      <c r="X24" s="56"/>
    </row>
    <row r="25" spans="2:24" ht="49.5" customHeight="1" x14ac:dyDescent="0.25">
      <c r="B25" s="54"/>
      <c r="C25" s="177"/>
      <c r="D25" s="170"/>
      <c r="E25" s="261"/>
      <c r="F25" s="259"/>
      <c r="G25" s="260"/>
      <c r="H25" s="86"/>
      <c r="I25" s="258"/>
      <c r="J25" s="259"/>
      <c r="K25" s="260"/>
      <c r="L25" s="170"/>
      <c r="M25" s="179"/>
      <c r="N25" s="170"/>
      <c r="O25" s="181"/>
      <c r="P25" s="170"/>
      <c r="Q25" s="181"/>
      <c r="R25" s="170"/>
      <c r="S25" s="179"/>
      <c r="T25" s="86"/>
      <c r="U25" s="181"/>
      <c r="V25" s="86"/>
      <c r="W25" s="179"/>
      <c r="X25" s="56"/>
    </row>
    <row r="26" spans="2:24" ht="49.5" customHeight="1" x14ac:dyDescent="0.25">
      <c r="B26" s="54"/>
      <c r="C26" s="177"/>
      <c r="D26" s="170"/>
      <c r="E26" s="261"/>
      <c r="F26" s="259"/>
      <c r="G26" s="260"/>
      <c r="H26" s="86"/>
      <c r="I26" s="258"/>
      <c r="J26" s="259"/>
      <c r="K26" s="260"/>
      <c r="L26" s="170"/>
      <c r="M26" s="179"/>
      <c r="N26" s="170"/>
      <c r="O26" s="181"/>
      <c r="P26" s="170"/>
      <c r="Q26" s="181"/>
      <c r="R26" s="170"/>
      <c r="S26" s="179"/>
      <c r="T26" s="86"/>
      <c r="U26" s="181"/>
      <c r="V26" s="86"/>
      <c r="W26" s="179"/>
      <c r="X26" s="56"/>
    </row>
    <row r="27" spans="2:24" ht="15" customHeight="1" thickBot="1" x14ac:dyDescent="0.3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</row>
    <row r="28" spans="2:24" ht="15" customHeight="1" x14ac:dyDescent="0.25"/>
  </sheetData>
  <sheetProtection algorithmName="SHA-512" hashValue="9X8Rgz40Nbpi2svY0rPCx6SLKGqqm68klhOsmhSdNessdhDlVb2loaxU3R4BlCpC3MCbGP3dOBuGeCLY/NaGlA==" saltValue="7l01n+hY4t9DhGcqPq/vgQ==" spinCount="100000" sheet="1" objects="1" scenarios="1" selectLockedCells="1"/>
  <mergeCells count="43">
    <mergeCell ref="B2:X2"/>
    <mergeCell ref="E6:G6"/>
    <mergeCell ref="I6:K6"/>
    <mergeCell ref="E7:G7"/>
    <mergeCell ref="I7:K7"/>
    <mergeCell ref="E8:G8"/>
    <mergeCell ref="E9:G9"/>
    <mergeCell ref="I8:K8"/>
    <mergeCell ref="I9:K9"/>
    <mergeCell ref="E10:G10"/>
    <mergeCell ref="I10:K10"/>
    <mergeCell ref="E11:G11"/>
    <mergeCell ref="I11:K11"/>
    <mergeCell ref="I12:K12"/>
    <mergeCell ref="E19:G19"/>
    <mergeCell ref="E20:G20"/>
    <mergeCell ref="I20:K20"/>
    <mergeCell ref="E26:G26"/>
    <mergeCell ref="E12:G12"/>
    <mergeCell ref="E13:G13"/>
    <mergeCell ref="E14:G14"/>
    <mergeCell ref="E15:G15"/>
    <mergeCell ref="E16:G16"/>
    <mergeCell ref="E17:G17"/>
    <mergeCell ref="E18:G18"/>
    <mergeCell ref="E21:G21"/>
    <mergeCell ref="E22:G22"/>
    <mergeCell ref="E23:G23"/>
    <mergeCell ref="E24:G24"/>
    <mergeCell ref="E25:G25"/>
    <mergeCell ref="I26:K26"/>
    <mergeCell ref="I13:K13"/>
    <mergeCell ref="I14:K14"/>
    <mergeCell ref="I15:K15"/>
    <mergeCell ref="I16:K16"/>
    <mergeCell ref="I17:K17"/>
    <mergeCell ref="I18:K18"/>
    <mergeCell ref="I19:K19"/>
    <mergeCell ref="I21:K21"/>
    <mergeCell ref="I22:K22"/>
    <mergeCell ref="I23:K23"/>
    <mergeCell ref="I24:K24"/>
    <mergeCell ref="I25:K25"/>
  </mergeCells>
  <dataValidations count="4">
    <dataValidation type="decimal" allowBlank="1" showErrorMessage="1" sqref="M7:M26" xr:uid="{00000000-0002-0000-0700-000000000000}">
      <formula1>0</formula1>
      <formula2>99999</formula2>
    </dataValidation>
    <dataValidation type="list" allowBlank="1" showErrorMessage="1" sqref="C7:C26" xr:uid="{00000000-0002-0000-0700-000001000000}">
      <formula1>EventoCapacitacion</formula1>
    </dataValidation>
    <dataValidation type="list" allowBlank="1" showErrorMessage="1" sqref="S7:S26" xr:uid="{00000000-0002-0000-0700-000002000000}">
      <formula1>pais</formula1>
    </dataValidation>
    <dataValidation type="date" allowBlank="1" showInputMessage="1" showErrorMessage="1" prompt="INSTRUCCIONES: - Formato:_x000a__x000a_dd/mm/aaaa" sqref="O7:O26 Q7:Q26" xr:uid="{00000000-0002-0000-0700-000004000000}">
      <formula1>1</formula1>
      <formula2>47848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3000000}">
          <x14:formula1>
            <xm:f>Desplegables!$B$40:$B$42</xm:f>
          </x14:formula1>
          <xm:sqref>W7:W26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2CD3A-06AF-436B-AFC4-0216A3D7D0B3}">
  <sheetPr>
    <pageSetUpPr fitToPage="1"/>
  </sheetPr>
  <dimension ref="A1:AA28"/>
  <sheetViews>
    <sheetView showGridLines="0" zoomScale="55" zoomScaleNormal="55" workbookViewId="0">
      <selection activeCell="E11" sqref="E11:G11"/>
    </sheetView>
  </sheetViews>
  <sheetFormatPr baseColWidth="10" defaultColWidth="0" defaultRowHeight="0" customHeight="1" zeroHeight="1" x14ac:dyDescent="0.25"/>
  <cols>
    <col min="1" max="1" width="2.7109375" customWidth="1"/>
    <col min="2" max="2" width="4" customWidth="1"/>
    <col min="3" max="3" width="33.5703125" customWidth="1"/>
    <col min="4" max="4" width="2" customWidth="1"/>
    <col min="5" max="5" width="53.5703125" customWidth="1"/>
    <col min="6" max="6" width="3.85546875" customWidth="1"/>
    <col min="7" max="7" width="24.140625" customWidth="1"/>
    <col min="8" max="8" width="2" customWidth="1"/>
    <col min="9" max="9" width="30.140625" customWidth="1"/>
    <col min="10" max="10" width="2.5703125" customWidth="1"/>
    <col min="11" max="11" width="21" customWidth="1"/>
    <col min="12" max="12" width="2" customWidth="1"/>
    <col min="13" max="13" width="16.7109375" customWidth="1"/>
    <col min="14" max="14" width="2" customWidth="1"/>
    <col min="15" max="15" width="17.140625" customWidth="1"/>
    <col min="16" max="16" width="2" customWidth="1"/>
    <col min="17" max="17" width="18" customWidth="1"/>
    <col min="18" max="18" width="2" customWidth="1"/>
    <col min="19" max="19" width="20" customWidth="1"/>
    <col min="20" max="20" width="2" customWidth="1"/>
    <col min="21" max="21" width="21.7109375" customWidth="1"/>
    <col min="22" max="22" width="2" customWidth="1"/>
    <col min="23" max="23" width="23" customWidth="1"/>
    <col min="24" max="24" width="4" customWidth="1"/>
    <col min="25" max="25" width="2.7109375" customWidth="1"/>
    <col min="26" max="27" width="10.7109375" hidden="1" customWidth="1"/>
    <col min="28" max="16384" width="14.42578125" hidden="1"/>
  </cols>
  <sheetData>
    <row r="1" spans="2:24" ht="15" customHeight="1" thickBot="1" x14ac:dyDescent="0.3"/>
    <row r="2" spans="2:24" ht="48.75" customHeight="1" thickBot="1" x14ac:dyDescent="0.3">
      <c r="B2" s="249" t="s">
        <v>2171</v>
      </c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1"/>
    </row>
    <row r="3" spans="2:24" ht="11.25" customHeight="1" x14ac:dyDescent="0.25">
      <c r="B3" s="78"/>
      <c r="C3" s="79"/>
      <c r="D3" s="79"/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2:24" ht="29.25" customHeight="1" x14ac:dyDescent="0.25">
      <c r="B4" s="78"/>
      <c r="C4" s="83" t="s">
        <v>2143</v>
      </c>
      <c r="D4" s="84"/>
      <c r="E4" s="84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</row>
    <row r="5" spans="2:24" ht="11.25" customHeight="1" x14ac:dyDescent="0.25">
      <c r="B5" s="78"/>
      <c r="C5" s="84"/>
      <c r="D5" s="84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2"/>
    </row>
    <row r="6" spans="2:24" s="174" customFormat="1" ht="33" customHeight="1" x14ac:dyDescent="0.3">
      <c r="B6" s="171"/>
      <c r="C6" s="172" t="s">
        <v>2144</v>
      </c>
      <c r="D6" s="104"/>
      <c r="E6" s="263" t="s">
        <v>2145</v>
      </c>
      <c r="F6" s="264"/>
      <c r="G6" s="265"/>
      <c r="H6" s="104"/>
      <c r="I6" s="263" t="s">
        <v>2146</v>
      </c>
      <c r="J6" s="264"/>
      <c r="K6" s="265"/>
      <c r="L6" s="103"/>
      <c r="M6" s="172" t="s">
        <v>2147</v>
      </c>
      <c r="N6" s="104"/>
      <c r="O6" s="172" t="s">
        <v>2148</v>
      </c>
      <c r="P6" s="104"/>
      <c r="Q6" s="172" t="s">
        <v>2149</v>
      </c>
      <c r="R6" s="59"/>
      <c r="S6" s="172" t="s">
        <v>491</v>
      </c>
      <c r="T6" s="97"/>
      <c r="U6" s="172" t="s">
        <v>723</v>
      </c>
      <c r="V6" s="91"/>
      <c r="W6" s="11" t="s">
        <v>2150</v>
      </c>
      <c r="X6" s="173"/>
    </row>
    <row r="7" spans="2:24" ht="49.5" customHeight="1" x14ac:dyDescent="0.25">
      <c r="B7" s="85"/>
      <c r="C7" s="176"/>
      <c r="D7" s="86"/>
      <c r="E7" s="266"/>
      <c r="F7" s="267"/>
      <c r="G7" s="268"/>
      <c r="H7" s="86"/>
      <c r="I7" s="269"/>
      <c r="J7" s="267"/>
      <c r="K7" s="268"/>
      <c r="L7" s="169"/>
      <c r="M7" s="178"/>
      <c r="N7" s="86"/>
      <c r="O7" s="180"/>
      <c r="P7" s="86"/>
      <c r="Q7" s="180"/>
      <c r="R7" s="87"/>
      <c r="S7" s="178"/>
      <c r="T7" s="86"/>
      <c r="U7" s="180"/>
      <c r="V7" s="86"/>
      <c r="W7" s="178"/>
      <c r="X7" s="88"/>
    </row>
    <row r="8" spans="2:24" ht="49.5" customHeight="1" x14ac:dyDescent="0.25">
      <c r="B8" s="85"/>
      <c r="C8" s="177"/>
      <c r="D8" s="86"/>
      <c r="E8" s="261"/>
      <c r="F8" s="259"/>
      <c r="G8" s="260"/>
      <c r="H8" s="86"/>
      <c r="I8" s="258"/>
      <c r="J8" s="259"/>
      <c r="K8" s="260"/>
      <c r="L8" s="169"/>
      <c r="M8" s="179"/>
      <c r="N8" s="86"/>
      <c r="O8" s="181"/>
      <c r="P8" s="86"/>
      <c r="Q8" s="181"/>
      <c r="R8" s="87"/>
      <c r="S8" s="179"/>
      <c r="T8" s="86"/>
      <c r="U8" s="181"/>
      <c r="V8" s="86"/>
      <c r="W8" s="179"/>
      <c r="X8" s="88"/>
    </row>
    <row r="9" spans="2:24" ht="49.5" customHeight="1" x14ac:dyDescent="0.25">
      <c r="B9" s="85"/>
      <c r="C9" s="177"/>
      <c r="D9" s="86"/>
      <c r="E9" s="261"/>
      <c r="F9" s="259"/>
      <c r="G9" s="260"/>
      <c r="H9" s="86"/>
      <c r="I9" s="258"/>
      <c r="J9" s="259"/>
      <c r="K9" s="260"/>
      <c r="L9" s="169"/>
      <c r="M9" s="179"/>
      <c r="N9" s="86"/>
      <c r="O9" s="181"/>
      <c r="P9" s="86"/>
      <c r="Q9" s="181"/>
      <c r="R9" s="87"/>
      <c r="S9" s="179"/>
      <c r="T9" s="86"/>
      <c r="U9" s="181"/>
      <c r="V9" s="86"/>
      <c r="W9" s="179"/>
      <c r="X9" s="88"/>
    </row>
    <row r="10" spans="2:24" ht="49.5" customHeight="1" x14ac:dyDescent="0.25">
      <c r="B10" s="85"/>
      <c r="C10" s="177"/>
      <c r="D10" s="86"/>
      <c r="E10" s="261"/>
      <c r="F10" s="259"/>
      <c r="G10" s="260"/>
      <c r="H10" s="86"/>
      <c r="I10" s="258"/>
      <c r="J10" s="259"/>
      <c r="K10" s="260"/>
      <c r="L10" s="169"/>
      <c r="M10" s="179"/>
      <c r="N10" s="86"/>
      <c r="O10" s="181"/>
      <c r="P10" s="86"/>
      <c r="Q10" s="181"/>
      <c r="R10" s="87"/>
      <c r="S10" s="179"/>
      <c r="T10" s="86"/>
      <c r="U10" s="181"/>
      <c r="V10" s="86"/>
      <c r="W10" s="179"/>
      <c r="X10" s="88"/>
    </row>
    <row r="11" spans="2:24" ht="49.5" customHeight="1" x14ac:dyDescent="0.25">
      <c r="B11" s="85"/>
      <c r="C11" s="177"/>
      <c r="D11" s="86"/>
      <c r="E11" s="261"/>
      <c r="F11" s="259"/>
      <c r="G11" s="260"/>
      <c r="H11" s="86"/>
      <c r="I11" s="258"/>
      <c r="J11" s="259"/>
      <c r="K11" s="260"/>
      <c r="L11" s="169"/>
      <c r="M11" s="179"/>
      <c r="N11" s="86"/>
      <c r="O11" s="181"/>
      <c r="P11" s="86"/>
      <c r="Q11" s="181"/>
      <c r="R11" s="87"/>
      <c r="S11" s="179"/>
      <c r="T11" s="86"/>
      <c r="U11" s="181"/>
      <c r="V11" s="86"/>
      <c r="W11" s="179"/>
      <c r="X11" s="88"/>
    </row>
    <row r="12" spans="2:24" ht="49.5" customHeight="1" x14ac:dyDescent="0.25">
      <c r="B12" s="85"/>
      <c r="C12" s="177"/>
      <c r="D12" s="86"/>
      <c r="E12" s="261"/>
      <c r="F12" s="259"/>
      <c r="G12" s="260"/>
      <c r="H12" s="86"/>
      <c r="I12" s="258"/>
      <c r="J12" s="259"/>
      <c r="K12" s="260"/>
      <c r="L12" s="169"/>
      <c r="M12" s="179"/>
      <c r="N12" s="86"/>
      <c r="O12" s="181"/>
      <c r="P12" s="86"/>
      <c r="Q12" s="181"/>
      <c r="R12" s="87"/>
      <c r="S12" s="179"/>
      <c r="T12" s="86"/>
      <c r="U12" s="181"/>
      <c r="V12" s="86"/>
      <c r="W12" s="179"/>
      <c r="X12" s="88"/>
    </row>
    <row r="13" spans="2:24" ht="49.5" customHeight="1" x14ac:dyDescent="0.25">
      <c r="B13" s="85"/>
      <c r="C13" s="177"/>
      <c r="D13" s="86"/>
      <c r="E13" s="261"/>
      <c r="F13" s="259"/>
      <c r="G13" s="260"/>
      <c r="H13" s="86"/>
      <c r="I13" s="258"/>
      <c r="J13" s="259"/>
      <c r="K13" s="260"/>
      <c r="L13" s="169"/>
      <c r="M13" s="179"/>
      <c r="N13" s="86"/>
      <c r="O13" s="181"/>
      <c r="P13" s="86"/>
      <c r="Q13" s="181"/>
      <c r="R13" s="87"/>
      <c r="S13" s="179"/>
      <c r="T13" s="86"/>
      <c r="U13" s="181"/>
      <c r="V13" s="86"/>
      <c r="W13" s="179"/>
      <c r="X13" s="88"/>
    </row>
    <row r="14" spans="2:24" ht="49.5" customHeight="1" x14ac:dyDescent="0.25">
      <c r="B14" s="85"/>
      <c r="C14" s="177"/>
      <c r="D14" s="86"/>
      <c r="E14" s="261"/>
      <c r="F14" s="259"/>
      <c r="G14" s="260"/>
      <c r="H14" s="86"/>
      <c r="I14" s="258"/>
      <c r="J14" s="259"/>
      <c r="K14" s="260"/>
      <c r="L14" s="169"/>
      <c r="M14" s="179"/>
      <c r="N14" s="86"/>
      <c r="O14" s="181"/>
      <c r="P14" s="86"/>
      <c r="Q14" s="181"/>
      <c r="R14" s="87"/>
      <c r="S14" s="179"/>
      <c r="T14" s="86"/>
      <c r="U14" s="181"/>
      <c r="V14" s="86"/>
      <c r="W14" s="179"/>
      <c r="X14" s="88"/>
    </row>
    <row r="15" spans="2:24" ht="49.5" customHeight="1" x14ac:dyDescent="0.25">
      <c r="B15" s="85"/>
      <c r="C15" s="177"/>
      <c r="D15" s="86"/>
      <c r="E15" s="262"/>
      <c r="F15" s="259"/>
      <c r="G15" s="260"/>
      <c r="H15" s="86"/>
      <c r="I15" s="258"/>
      <c r="J15" s="259"/>
      <c r="K15" s="260"/>
      <c r="L15" s="169"/>
      <c r="M15" s="179"/>
      <c r="N15" s="86"/>
      <c r="O15" s="181"/>
      <c r="P15" s="86"/>
      <c r="Q15" s="181"/>
      <c r="R15" s="87"/>
      <c r="S15" s="179"/>
      <c r="T15" s="86"/>
      <c r="U15" s="181"/>
      <c r="V15" s="86"/>
      <c r="W15" s="179"/>
      <c r="X15" s="88"/>
    </row>
    <row r="16" spans="2:24" ht="49.5" customHeight="1" x14ac:dyDescent="0.25">
      <c r="B16" s="85"/>
      <c r="C16" s="177"/>
      <c r="D16" s="86"/>
      <c r="E16" s="261"/>
      <c r="F16" s="259"/>
      <c r="G16" s="260"/>
      <c r="H16" s="86"/>
      <c r="I16" s="258"/>
      <c r="J16" s="259"/>
      <c r="K16" s="260"/>
      <c r="L16" s="169"/>
      <c r="M16" s="179"/>
      <c r="N16" s="86"/>
      <c r="O16" s="181"/>
      <c r="P16" s="86"/>
      <c r="Q16" s="181"/>
      <c r="R16" s="87"/>
      <c r="S16" s="179"/>
      <c r="T16" s="86"/>
      <c r="U16" s="181"/>
      <c r="V16" s="86"/>
      <c r="W16" s="179"/>
      <c r="X16" s="88"/>
    </row>
    <row r="17" spans="2:24" ht="49.5" customHeight="1" x14ac:dyDescent="0.25">
      <c r="B17" s="85"/>
      <c r="C17" s="177"/>
      <c r="D17" s="86"/>
      <c r="E17" s="261"/>
      <c r="F17" s="259"/>
      <c r="G17" s="260"/>
      <c r="H17" s="86"/>
      <c r="I17" s="258"/>
      <c r="J17" s="259"/>
      <c r="K17" s="260"/>
      <c r="L17" s="169"/>
      <c r="M17" s="179"/>
      <c r="N17" s="86"/>
      <c r="O17" s="181"/>
      <c r="P17" s="86"/>
      <c r="Q17" s="181"/>
      <c r="R17" s="87"/>
      <c r="S17" s="179"/>
      <c r="T17" s="86"/>
      <c r="U17" s="181"/>
      <c r="V17" s="86"/>
      <c r="W17" s="179"/>
      <c r="X17" s="88"/>
    </row>
    <row r="18" spans="2:24" ht="49.5" customHeight="1" x14ac:dyDescent="0.25">
      <c r="B18" s="54"/>
      <c r="C18" s="177"/>
      <c r="D18" s="170"/>
      <c r="E18" s="261"/>
      <c r="F18" s="259"/>
      <c r="G18" s="260"/>
      <c r="H18" s="86"/>
      <c r="I18" s="258"/>
      <c r="J18" s="259"/>
      <c r="K18" s="260"/>
      <c r="L18" s="170"/>
      <c r="M18" s="179"/>
      <c r="N18" s="170"/>
      <c r="O18" s="181"/>
      <c r="P18" s="170"/>
      <c r="Q18" s="181"/>
      <c r="R18" s="170"/>
      <c r="S18" s="179"/>
      <c r="T18" s="86"/>
      <c r="U18" s="181"/>
      <c r="V18" s="86"/>
      <c r="W18" s="179"/>
      <c r="X18" s="56"/>
    </row>
    <row r="19" spans="2:24" ht="49.5" customHeight="1" x14ac:dyDescent="0.25">
      <c r="B19" s="54"/>
      <c r="C19" s="177"/>
      <c r="D19" s="170"/>
      <c r="E19" s="261"/>
      <c r="F19" s="259"/>
      <c r="G19" s="260"/>
      <c r="H19" s="86"/>
      <c r="I19" s="258"/>
      <c r="J19" s="259"/>
      <c r="K19" s="260"/>
      <c r="L19" s="170"/>
      <c r="M19" s="179"/>
      <c r="N19" s="170"/>
      <c r="O19" s="181"/>
      <c r="P19" s="170"/>
      <c r="Q19" s="181"/>
      <c r="R19" s="170"/>
      <c r="S19" s="179"/>
      <c r="T19" s="86"/>
      <c r="U19" s="181"/>
      <c r="V19" s="86"/>
      <c r="W19" s="179"/>
      <c r="X19" s="56"/>
    </row>
    <row r="20" spans="2:24" ht="49.5" customHeight="1" x14ac:dyDescent="0.25">
      <c r="B20" s="54"/>
      <c r="C20" s="177"/>
      <c r="D20" s="170"/>
      <c r="E20" s="261"/>
      <c r="F20" s="259"/>
      <c r="G20" s="260"/>
      <c r="H20" s="86"/>
      <c r="I20" s="258"/>
      <c r="J20" s="259"/>
      <c r="K20" s="260"/>
      <c r="L20" s="170"/>
      <c r="M20" s="179"/>
      <c r="N20" s="170"/>
      <c r="O20" s="181"/>
      <c r="P20" s="170"/>
      <c r="Q20" s="181"/>
      <c r="R20" s="170"/>
      <c r="S20" s="179"/>
      <c r="T20" s="86"/>
      <c r="U20" s="181"/>
      <c r="V20" s="86"/>
      <c r="W20" s="179"/>
      <c r="X20" s="56"/>
    </row>
    <row r="21" spans="2:24" ht="49.5" customHeight="1" x14ac:dyDescent="0.25">
      <c r="B21" s="54"/>
      <c r="C21" s="177"/>
      <c r="D21" s="170"/>
      <c r="E21" s="261"/>
      <c r="F21" s="259"/>
      <c r="G21" s="260"/>
      <c r="H21" s="86"/>
      <c r="I21" s="258"/>
      <c r="J21" s="259"/>
      <c r="K21" s="260"/>
      <c r="L21" s="170"/>
      <c r="M21" s="179"/>
      <c r="N21" s="170"/>
      <c r="O21" s="181"/>
      <c r="P21" s="170"/>
      <c r="Q21" s="181"/>
      <c r="R21" s="170"/>
      <c r="S21" s="179"/>
      <c r="T21" s="86"/>
      <c r="U21" s="181"/>
      <c r="V21" s="86"/>
      <c r="W21" s="179"/>
      <c r="X21" s="56"/>
    </row>
    <row r="22" spans="2:24" ht="49.5" customHeight="1" x14ac:dyDescent="0.25">
      <c r="B22" s="54"/>
      <c r="C22" s="177"/>
      <c r="D22" s="170"/>
      <c r="E22" s="261"/>
      <c r="F22" s="259"/>
      <c r="G22" s="260"/>
      <c r="H22" s="86"/>
      <c r="I22" s="258"/>
      <c r="J22" s="259"/>
      <c r="K22" s="260"/>
      <c r="L22" s="170"/>
      <c r="M22" s="179"/>
      <c r="N22" s="170"/>
      <c r="O22" s="181"/>
      <c r="P22" s="170"/>
      <c r="Q22" s="181"/>
      <c r="R22" s="170"/>
      <c r="S22" s="179"/>
      <c r="T22" s="86"/>
      <c r="U22" s="181"/>
      <c r="V22" s="86"/>
      <c r="W22" s="179"/>
      <c r="X22" s="56"/>
    </row>
    <row r="23" spans="2:24" ht="49.5" customHeight="1" x14ac:dyDescent="0.25">
      <c r="B23" s="54"/>
      <c r="C23" s="177"/>
      <c r="D23" s="170"/>
      <c r="E23" s="261"/>
      <c r="F23" s="259"/>
      <c r="G23" s="260"/>
      <c r="H23" s="86"/>
      <c r="I23" s="258"/>
      <c r="J23" s="259"/>
      <c r="K23" s="260"/>
      <c r="L23" s="170"/>
      <c r="M23" s="179"/>
      <c r="N23" s="170"/>
      <c r="O23" s="181"/>
      <c r="P23" s="170"/>
      <c r="Q23" s="181"/>
      <c r="R23" s="170"/>
      <c r="S23" s="179"/>
      <c r="T23" s="86"/>
      <c r="U23" s="181"/>
      <c r="V23" s="86"/>
      <c r="W23" s="179"/>
      <c r="X23" s="56"/>
    </row>
    <row r="24" spans="2:24" ht="49.5" customHeight="1" x14ac:dyDescent="0.25">
      <c r="B24" s="54"/>
      <c r="C24" s="177"/>
      <c r="D24" s="170"/>
      <c r="E24" s="261"/>
      <c r="F24" s="259"/>
      <c r="G24" s="260"/>
      <c r="H24" s="86"/>
      <c r="I24" s="258"/>
      <c r="J24" s="259"/>
      <c r="K24" s="260"/>
      <c r="L24" s="170"/>
      <c r="M24" s="179"/>
      <c r="N24" s="170"/>
      <c r="O24" s="181"/>
      <c r="P24" s="170"/>
      <c r="Q24" s="181"/>
      <c r="R24" s="170"/>
      <c r="S24" s="179"/>
      <c r="T24" s="86"/>
      <c r="U24" s="181"/>
      <c r="V24" s="86"/>
      <c r="W24" s="179"/>
      <c r="X24" s="56"/>
    </row>
    <row r="25" spans="2:24" ht="49.5" customHeight="1" x14ac:dyDescent="0.25">
      <c r="B25" s="54"/>
      <c r="C25" s="177"/>
      <c r="D25" s="170"/>
      <c r="E25" s="261"/>
      <c r="F25" s="259"/>
      <c r="G25" s="260"/>
      <c r="H25" s="86"/>
      <c r="I25" s="258"/>
      <c r="J25" s="259"/>
      <c r="K25" s="260"/>
      <c r="L25" s="170"/>
      <c r="M25" s="179"/>
      <c r="N25" s="170"/>
      <c r="O25" s="181"/>
      <c r="P25" s="170"/>
      <c r="Q25" s="181"/>
      <c r="R25" s="170"/>
      <c r="S25" s="179"/>
      <c r="T25" s="86"/>
      <c r="U25" s="181"/>
      <c r="V25" s="86"/>
      <c r="W25" s="179"/>
      <c r="X25" s="56"/>
    </row>
    <row r="26" spans="2:24" ht="49.5" customHeight="1" x14ac:dyDescent="0.25">
      <c r="B26" s="54"/>
      <c r="C26" s="177"/>
      <c r="D26" s="170"/>
      <c r="E26" s="261"/>
      <c r="F26" s="259"/>
      <c r="G26" s="260"/>
      <c r="H26" s="86"/>
      <c r="I26" s="258"/>
      <c r="J26" s="259"/>
      <c r="K26" s="260"/>
      <c r="L26" s="170"/>
      <c r="M26" s="179"/>
      <c r="N26" s="170"/>
      <c r="O26" s="181"/>
      <c r="P26" s="170"/>
      <c r="Q26" s="181"/>
      <c r="R26" s="170"/>
      <c r="S26" s="179"/>
      <c r="T26" s="86"/>
      <c r="U26" s="181"/>
      <c r="V26" s="86"/>
      <c r="W26" s="179"/>
      <c r="X26" s="56"/>
    </row>
    <row r="27" spans="2:24" ht="15" customHeight="1" thickBot="1" x14ac:dyDescent="0.3">
      <c r="B27" s="65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7"/>
    </row>
    <row r="28" spans="2:24" ht="15" customHeight="1" x14ac:dyDescent="0.25"/>
  </sheetData>
  <sheetProtection algorithmName="SHA-512" hashValue="WcpOZZnYiX7ByU6KCA9xaXVM50kiBMDR7kzjE1+14qS8EhuJhCedKDReVtRCI64w0bPbNah2pBGkpUCCmbL3yg==" saltValue="3FYaNFWZ2dPUumupch24Yg==" spinCount="100000" sheet="1" objects="1" scenarios="1" selectLockedCells="1"/>
  <mergeCells count="43">
    <mergeCell ref="E8:G8"/>
    <mergeCell ref="I8:K8"/>
    <mergeCell ref="B2:X2"/>
    <mergeCell ref="E6:G6"/>
    <mergeCell ref="I6:K6"/>
    <mergeCell ref="E7:G7"/>
    <mergeCell ref="I7:K7"/>
    <mergeCell ref="E9:G9"/>
    <mergeCell ref="I9:K9"/>
    <mergeCell ref="E10:G10"/>
    <mergeCell ref="I10:K10"/>
    <mergeCell ref="E11:G11"/>
    <mergeCell ref="I11:K11"/>
    <mergeCell ref="E12:G12"/>
    <mergeCell ref="I12:K12"/>
    <mergeCell ref="E13:G13"/>
    <mergeCell ref="I13:K13"/>
    <mergeCell ref="E14:G14"/>
    <mergeCell ref="I14:K14"/>
    <mergeCell ref="E15:G15"/>
    <mergeCell ref="I15:K15"/>
    <mergeCell ref="E16:G16"/>
    <mergeCell ref="I16:K16"/>
    <mergeCell ref="E17:G17"/>
    <mergeCell ref="I17:K17"/>
    <mergeCell ref="E18:G18"/>
    <mergeCell ref="I18:K18"/>
    <mergeCell ref="E19:G19"/>
    <mergeCell ref="I19:K19"/>
    <mergeCell ref="E20:G20"/>
    <mergeCell ref="I20:K20"/>
    <mergeCell ref="E21:G21"/>
    <mergeCell ref="I21:K21"/>
    <mergeCell ref="E22:G22"/>
    <mergeCell ref="I22:K22"/>
    <mergeCell ref="E23:G23"/>
    <mergeCell ref="I23:K23"/>
    <mergeCell ref="E24:G24"/>
    <mergeCell ref="I24:K24"/>
    <mergeCell ref="E25:G25"/>
    <mergeCell ref="I25:K25"/>
    <mergeCell ref="E26:G26"/>
    <mergeCell ref="I26:K26"/>
  </mergeCells>
  <dataValidations count="4">
    <dataValidation type="date" allowBlank="1" showInputMessage="1" showErrorMessage="1" prompt="INSTRUCCIONES: - Formato:_x000a__x000a_dd/mm/aaaa" sqref="O7:O26 Q7:Q26" xr:uid="{E6419D9C-77F8-412F-98C9-73A9EDA47CFC}">
      <formula1>1</formula1>
      <formula2>47848</formula2>
    </dataValidation>
    <dataValidation type="list" allowBlank="1" showErrorMessage="1" sqref="S7:S26" xr:uid="{6322B07F-75BE-49A3-BDDB-69A21134AFD2}">
      <formula1>pais</formula1>
    </dataValidation>
    <dataValidation type="list" allowBlank="1" showErrorMessage="1" sqref="C7:C26" xr:uid="{871A46AD-4EB8-40A9-8BB9-E1D8111AFA9D}">
      <formula1>EventoCapacitacion</formula1>
    </dataValidation>
    <dataValidation type="decimal" allowBlank="1" showErrorMessage="1" sqref="M7:M26" xr:uid="{DF921B47-1B2A-4F25-AB7A-6CDF39E9CECD}">
      <formula1>0</formula1>
      <formula2>99999</formula2>
    </dataValidation>
  </dataValidations>
  <printOptions horizontalCentered="1" verticalCentered="1"/>
  <pageMargins left="0.23622047244094491" right="0.23622047244094491" top="0.35433070866141736" bottom="0.55118110236220474" header="0" footer="0"/>
  <pageSetup paperSize="9" scale="45" orientation="landscape" r:id="rId1"/>
  <headerFooter>
    <oddFooter>&amp;L&amp;"Arial Narrow,Normal"&amp;8Código de documento:UTHM-HID-2025-V2-017&amp;C&amp;"Arial Narrow,Normal"&amp;8Código de proceso: 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96259415-2335-4DCE-BFA7-3FE7A06CCC8F}">
          <x14:formula1>
            <xm:f>Desplegables!$B$40:$B$42</xm:f>
          </x14:formula1>
          <xm:sqref>W7:W26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9"/>
  <sheetViews>
    <sheetView showGridLines="0" zoomScale="55" zoomScaleNormal="55" workbookViewId="0">
      <selection activeCell="L20" sqref="L20"/>
    </sheetView>
  </sheetViews>
  <sheetFormatPr baseColWidth="10" defaultColWidth="0" defaultRowHeight="0" customHeight="1" zeroHeight="1" x14ac:dyDescent="0.25"/>
  <cols>
    <col min="1" max="1" width="2.7109375" customWidth="1"/>
    <col min="2" max="2" width="3.42578125" customWidth="1"/>
    <col min="3" max="3" width="30.140625" customWidth="1"/>
    <col min="4" max="4" width="45.5703125" customWidth="1"/>
    <col min="5" max="5" width="2.5703125" customWidth="1"/>
    <col min="6" max="6" width="21.85546875" customWidth="1"/>
    <col min="7" max="7" width="14.140625" customWidth="1"/>
    <col min="8" max="8" width="27" customWidth="1"/>
    <col min="9" max="10" width="2.28515625" customWidth="1"/>
    <col min="11" max="11" width="30.140625" customWidth="1"/>
    <col min="12" max="12" width="45.5703125" customWidth="1"/>
    <col min="13" max="13" width="2.5703125" customWidth="1"/>
    <col min="14" max="14" width="21.85546875" customWidth="1"/>
    <col min="15" max="15" width="14.140625" customWidth="1"/>
    <col min="16" max="16" width="27" customWidth="1"/>
    <col min="17" max="17" width="2.28515625" customWidth="1"/>
    <col min="18" max="18" width="2.7109375" customWidth="1"/>
    <col min="19" max="16384" width="14.42578125" hidden="1"/>
  </cols>
  <sheetData>
    <row r="1" spans="2:17" ht="15" customHeight="1" thickBot="1" x14ac:dyDescent="0.3"/>
    <row r="2" spans="2:17" ht="48" customHeight="1" thickBot="1" x14ac:dyDescent="0.3">
      <c r="B2" s="275" t="s">
        <v>2151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2:17" ht="20.25" hidden="1" x14ac:dyDescent="0.25">
      <c r="B3" s="186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84"/>
    </row>
    <row r="4" spans="2:17" ht="11.25" customHeight="1" x14ac:dyDescent="0.25">
      <c r="B4" s="187"/>
      <c r="C4" s="68"/>
      <c r="D4" s="69"/>
      <c r="E4" s="70"/>
      <c r="F4" s="70"/>
      <c r="G4" s="69"/>
      <c r="H4" s="69"/>
      <c r="I4" s="71"/>
      <c r="J4" s="73"/>
      <c r="K4" s="69"/>
      <c r="L4" s="69"/>
      <c r="M4" s="69"/>
      <c r="N4" s="69"/>
      <c r="O4" s="69"/>
      <c r="P4" s="69"/>
      <c r="Q4" s="185"/>
    </row>
    <row r="5" spans="2:17" ht="30.75" customHeight="1" x14ac:dyDescent="0.25">
      <c r="B5" s="45"/>
      <c r="C5" s="46" t="s">
        <v>2152</v>
      </c>
      <c r="D5" s="175"/>
      <c r="E5" s="46"/>
      <c r="F5" s="46" t="s">
        <v>2153</v>
      </c>
      <c r="G5" s="272"/>
      <c r="H5" s="218"/>
      <c r="I5" s="74"/>
      <c r="J5" s="75"/>
      <c r="K5" s="46" t="s">
        <v>2152</v>
      </c>
      <c r="L5" s="175"/>
      <c r="M5" s="46"/>
      <c r="N5" s="46" t="s">
        <v>2153</v>
      </c>
      <c r="O5" s="272"/>
      <c r="P5" s="218"/>
      <c r="Q5" s="56"/>
    </row>
    <row r="6" spans="2:17" ht="11.25" customHeight="1" x14ac:dyDescent="0.25">
      <c r="B6" s="44"/>
      <c r="C6" s="49"/>
      <c r="D6" s="50"/>
      <c r="E6" s="51"/>
      <c r="F6" s="52"/>
      <c r="G6" s="50"/>
      <c r="H6" s="47"/>
      <c r="I6" s="72"/>
      <c r="J6" s="76"/>
      <c r="K6" s="49"/>
      <c r="L6" s="50"/>
      <c r="M6" s="51"/>
      <c r="N6" s="52"/>
      <c r="O6" s="50"/>
      <c r="P6" s="47"/>
      <c r="Q6" s="56"/>
    </row>
    <row r="7" spans="2:17" ht="30.75" customHeight="1" x14ac:dyDescent="0.25">
      <c r="B7" s="45"/>
      <c r="C7" s="46" t="s">
        <v>2154</v>
      </c>
      <c r="D7" s="175"/>
      <c r="E7" s="46"/>
      <c r="F7" s="46" t="s">
        <v>2155</v>
      </c>
      <c r="G7" s="272"/>
      <c r="H7" s="218"/>
      <c r="I7" s="74"/>
      <c r="J7" s="75"/>
      <c r="K7" s="46" t="s">
        <v>2154</v>
      </c>
      <c r="L7" s="175"/>
      <c r="M7" s="46"/>
      <c r="N7" s="46" t="s">
        <v>2155</v>
      </c>
      <c r="O7" s="272"/>
      <c r="P7" s="218"/>
      <c r="Q7" s="56"/>
    </row>
    <row r="8" spans="2:17" ht="11.25" customHeight="1" x14ac:dyDescent="0.25">
      <c r="B8" s="44"/>
      <c r="C8" s="49"/>
      <c r="D8" s="50"/>
      <c r="E8" s="51"/>
      <c r="F8" s="52"/>
      <c r="G8" s="50"/>
      <c r="H8" s="47"/>
      <c r="I8" s="72"/>
      <c r="J8" s="76"/>
      <c r="K8" s="49"/>
      <c r="L8" s="50"/>
      <c r="M8" s="51"/>
      <c r="N8" s="52"/>
      <c r="O8" s="50"/>
      <c r="P8" s="47"/>
      <c r="Q8" s="56"/>
    </row>
    <row r="9" spans="2:17" ht="30.75" customHeight="1" x14ac:dyDescent="0.25">
      <c r="B9" s="45"/>
      <c r="C9" s="46" t="s">
        <v>2156</v>
      </c>
      <c r="D9" s="175"/>
      <c r="E9" s="50"/>
      <c r="F9" s="46" t="s">
        <v>2157</v>
      </c>
      <c r="G9" s="273"/>
      <c r="H9" s="218"/>
      <c r="I9" s="74"/>
      <c r="J9" s="75"/>
      <c r="K9" s="46" t="s">
        <v>2156</v>
      </c>
      <c r="L9" s="175"/>
      <c r="M9" s="50"/>
      <c r="N9" s="46" t="s">
        <v>2157</v>
      </c>
      <c r="O9" s="273"/>
      <c r="P9" s="218"/>
      <c r="Q9" s="56"/>
    </row>
    <row r="10" spans="2:17" ht="11.25" customHeight="1" x14ac:dyDescent="0.25">
      <c r="B10" s="44"/>
      <c r="C10" s="49"/>
      <c r="D10" s="50"/>
      <c r="E10" s="52"/>
      <c r="F10" s="52"/>
      <c r="G10" s="50"/>
      <c r="H10" s="47"/>
      <c r="I10" s="72"/>
      <c r="J10" s="76"/>
      <c r="K10" s="49"/>
      <c r="L10" s="50"/>
      <c r="M10" s="52"/>
      <c r="N10" s="52"/>
      <c r="O10" s="50"/>
      <c r="P10" s="47"/>
      <c r="Q10" s="56"/>
    </row>
    <row r="11" spans="2:17" ht="30.75" customHeight="1" x14ac:dyDescent="0.25">
      <c r="B11" s="45"/>
      <c r="C11" s="46" t="s">
        <v>2158</v>
      </c>
      <c r="D11" s="175"/>
      <c r="E11" s="50"/>
      <c r="F11" s="46" t="s">
        <v>2159</v>
      </c>
      <c r="G11" s="273"/>
      <c r="H11" s="218"/>
      <c r="I11" s="74"/>
      <c r="J11" s="75"/>
      <c r="K11" s="46" t="s">
        <v>2158</v>
      </c>
      <c r="L11" s="175"/>
      <c r="M11" s="50"/>
      <c r="N11" s="46" t="s">
        <v>2159</v>
      </c>
      <c r="O11" s="273"/>
      <c r="P11" s="218"/>
      <c r="Q11" s="56"/>
    </row>
    <row r="12" spans="2:17" ht="11.25" customHeight="1" x14ac:dyDescent="0.25">
      <c r="B12" s="44"/>
      <c r="C12" s="49"/>
      <c r="D12" s="46"/>
      <c r="E12" s="51"/>
      <c r="F12" s="51"/>
      <c r="G12" s="53"/>
      <c r="H12" s="53"/>
      <c r="I12" s="77"/>
      <c r="J12" s="76"/>
      <c r="K12" s="49"/>
      <c r="L12" s="46"/>
      <c r="M12" s="51"/>
      <c r="N12" s="51"/>
      <c r="O12" s="53"/>
      <c r="P12" s="53"/>
      <c r="Q12" s="56"/>
    </row>
    <row r="13" spans="2:17" ht="30.75" customHeight="1" x14ac:dyDescent="0.25">
      <c r="B13" s="45"/>
      <c r="C13" s="46" t="s">
        <v>491</v>
      </c>
      <c r="D13" s="175"/>
      <c r="E13" s="50"/>
      <c r="F13" s="46" t="s">
        <v>2168</v>
      </c>
      <c r="G13" s="274">
        <f>IFERROR(DATEDIF(G9,G11,"m"),"")</f>
        <v>0</v>
      </c>
      <c r="H13" s="271"/>
      <c r="I13" s="74"/>
      <c r="J13" s="75"/>
      <c r="K13" s="46" t="s">
        <v>491</v>
      </c>
      <c r="L13" s="175"/>
      <c r="M13" s="50"/>
      <c r="N13" s="46" t="s">
        <v>2168</v>
      </c>
      <c r="O13" s="274">
        <f>IFERROR(DATEDIF(O9,O11,"m"),"")</f>
        <v>0</v>
      </c>
      <c r="P13" s="271"/>
      <c r="Q13" s="56"/>
    </row>
    <row r="14" spans="2:17" ht="11.25" customHeight="1" x14ac:dyDescent="0.25">
      <c r="B14" s="45"/>
      <c r="C14" s="46"/>
      <c r="D14" s="182"/>
      <c r="E14" s="50"/>
      <c r="F14" s="46"/>
      <c r="G14" s="55"/>
      <c r="H14" s="55"/>
      <c r="I14" s="74"/>
      <c r="J14" s="75"/>
      <c r="K14" s="46"/>
      <c r="L14" s="182"/>
      <c r="M14" s="50"/>
      <c r="N14" s="46"/>
      <c r="O14" s="55"/>
      <c r="P14" s="55"/>
      <c r="Q14" s="56"/>
    </row>
    <row r="15" spans="2:17" ht="30.75" customHeight="1" x14ac:dyDescent="0.25">
      <c r="B15" s="45"/>
      <c r="C15" s="46" t="s">
        <v>723</v>
      </c>
      <c r="D15" s="183"/>
      <c r="E15" s="55"/>
      <c r="F15" s="46" t="s">
        <v>2169</v>
      </c>
      <c r="G15" s="270" t="str">
        <f>IFERROR((INT(G13/12)&amp;" años y "&amp;MOD(G13,12)&amp;" Meses"),"")</f>
        <v>0 años y 0 Meses</v>
      </c>
      <c r="H15" s="271"/>
      <c r="I15" s="74"/>
      <c r="J15" s="75"/>
      <c r="K15" s="46" t="s">
        <v>723</v>
      </c>
      <c r="L15" s="183"/>
      <c r="M15" s="55"/>
      <c r="N15" s="46" t="s">
        <v>2169</v>
      </c>
      <c r="O15" s="270" t="str">
        <f>IFERROR((INT(O13/12)&amp;" años y "&amp;MOD(O13,12)&amp;" Meses"),"")</f>
        <v>0 años y 0 Meses</v>
      </c>
      <c r="P15" s="271"/>
      <c r="Q15" s="56"/>
    </row>
    <row r="16" spans="2:17" ht="11.25" customHeight="1" x14ac:dyDescent="0.25">
      <c r="B16" s="45"/>
      <c r="C16" s="46"/>
      <c r="D16" s="50"/>
      <c r="E16" s="50"/>
      <c r="F16" s="46"/>
      <c r="G16" s="57"/>
      <c r="H16" s="106"/>
      <c r="I16" s="74"/>
      <c r="J16" s="75"/>
      <c r="K16" s="46"/>
      <c r="L16" s="46"/>
      <c r="M16" s="50"/>
      <c r="N16" s="106"/>
      <c r="O16" s="106"/>
      <c r="P16" s="48"/>
      <c r="Q16" s="89"/>
    </row>
    <row r="17" spans="2:17" ht="11.25" customHeight="1" x14ac:dyDescent="0.25">
      <c r="B17" s="187"/>
      <c r="C17" s="68"/>
      <c r="D17" s="69"/>
      <c r="E17" s="70"/>
      <c r="F17" s="70"/>
      <c r="G17" s="69"/>
      <c r="H17" s="69"/>
      <c r="I17" s="71"/>
      <c r="J17" s="73"/>
      <c r="K17" s="69"/>
      <c r="L17" s="69"/>
      <c r="M17" s="69"/>
      <c r="N17" s="69"/>
      <c r="O17" s="69"/>
      <c r="P17" s="69"/>
      <c r="Q17" s="185"/>
    </row>
    <row r="18" spans="2:17" ht="30.75" customHeight="1" x14ac:dyDescent="0.25">
      <c r="B18" s="45"/>
      <c r="C18" s="46" t="s">
        <v>2152</v>
      </c>
      <c r="D18" s="175"/>
      <c r="E18" s="46"/>
      <c r="F18" s="46" t="s">
        <v>2153</v>
      </c>
      <c r="G18" s="272"/>
      <c r="H18" s="218"/>
      <c r="I18" s="74"/>
      <c r="J18" s="75"/>
      <c r="K18" s="46" t="s">
        <v>2152</v>
      </c>
      <c r="L18" s="175"/>
      <c r="M18" s="46"/>
      <c r="N18" s="46" t="s">
        <v>2153</v>
      </c>
      <c r="O18" s="272"/>
      <c r="P18" s="218"/>
      <c r="Q18" s="56"/>
    </row>
    <row r="19" spans="2:17" ht="11.25" customHeight="1" x14ac:dyDescent="0.25">
      <c r="B19" s="44"/>
      <c r="C19" s="49"/>
      <c r="D19" s="50"/>
      <c r="E19" s="51"/>
      <c r="F19" s="52"/>
      <c r="G19" s="50"/>
      <c r="H19" s="47"/>
      <c r="I19" s="72"/>
      <c r="J19" s="76"/>
      <c r="K19" s="49"/>
      <c r="L19" s="50"/>
      <c r="M19" s="51"/>
      <c r="N19" s="52"/>
      <c r="O19" s="50"/>
      <c r="P19" s="47"/>
      <c r="Q19" s="56"/>
    </row>
    <row r="20" spans="2:17" ht="30.75" customHeight="1" x14ac:dyDescent="0.25">
      <c r="B20" s="45"/>
      <c r="C20" s="46" t="s">
        <v>2154</v>
      </c>
      <c r="D20" s="175"/>
      <c r="E20" s="46"/>
      <c r="F20" s="46" t="s">
        <v>2155</v>
      </c>
      <c r="G20" s="272"/>
      <c r="H20" s="218"/>
      <c r="I20" s="74"/>
      <c r="J20" s="75"/>
      <c r="K20" s="46" t="s">
        <v>2154</v>
      </c>
      <c r="L20" s="175"/>
      <c r="M20" s="46"/>
      <c r="N20" s="46" t="s">
        <v>2155</v>
      </c>
      <c r="O20" s="272"/>
      <c r="P20" s="218"/>
      <c r="Q20" s="56"/>
    </row>
    <row r="21" spans="2:17" ht="11.25" customHeight="1" x14ac:dyDescent="0.25">
      <c r="B21" s="44"/>
      <c r="C21" s="49"/>
      <c r="D21" s="50"/>
      <c r="E21" s="51"/>
      <c r="F21" s="52"/>
      <c r="G21" s="50"/>
      <c r="H21" s="47"/>
      <c r="I21" s="72"/>
      <c r="J21" s="76"/>
      <c r="K21" s="49"/>
      <c r="L21" s="50"/>
      <c r="M21" s="51"/>
      <c r="N21" s="52"/>
      <c r="O21" s="50"/>
      <c r="P21" s="47"/>
      <c r="Q21" s="56"/>
    </row>
    <row r="22" spans="2:17" ht="30.75" customHeight="1" x14ac:dyDescent="0.25">
      <c r="B22" s="45"/>
      <c r="C22" s="46" t="s">
        <v>2156</v>
      </c>
      <c r="D22" s="175"/>
      <c r="E22" s="50"/>
      <c r="F22" s="46" t="s">
        <v>2157</v>
      </c>
      <c r="G22" s="273"/>
      <c r="H22" s="218"/>
      <c r="I22" s="74"/>
      <c r="J22" s="75"/>
      <c r="K22" s="46" t="s">
        <v>2156</v>
      </c>
      <c r="L22" s="175"/>
      <c r="M22" s="50"/>
      <c r="N22" s="46" t="s">
        <v>2157</v>
      </c>
      <c r="O22" s="273"/>
      <c r="P22" s="218"/>
      <c r="Q22" s="56"/>
    </row>
    <row r="23" spans="2:17" ht="11.25" customHeight="1" x14ac:dyDescent="0.25">
      <c r="B23" s="44"/>
      <c r="C23" s="49"/>
      <c r="D23" s="50"/>
      <c r="E23" s="52"/>
      <c r="F23" s="52"/>
      <c r="G23" s="50"/>
      <c r="H23" s="47"/>
      <c r="I23" s="72"/>
      <c r="J23" s="76"/>
      <c r="K23" s="49"/>
      <c r="L23" s="50"/>
      <c r="M23" s="52"/>
      <c r="N23" s="52"/>
      <c r="O23" s="50"/>
      <c r="P23" s="47"/>
      <c r="Q23" s="56"/>
    </row>
    <row r="24" spans="2:17" ht="30.75" customHeight="1" x14ac:dyDescent="0.25">
      <c r="B24" s="45"/>
      <c r="C24" s="46" t="s">
        <v>2158</v>
      </c>
      <c r="D24" s="175"/>
      <c r="E24" s="50"/>
      <c r="F24" s="46" t="s">
        <v>2159</v>
      </c>
      <c r="G24" s="273"/>
      <c r="H24" s="218"/>
      <c r="I24" s="74"/>
      <c r="J24" s="75"/>
      <c r="K24" s="46" t="s">
        <v>2158</v>
      </c>
      <c r="L24" s="175"/>
      <c r="M24" s="50"/>
      <c r="N24" s="46" t="s">
        <v>2159</v>
      </c>
      <c r="O24" s="273"/>
      <c r="P24" s="218"/>
      <c r="Q24" s="56"/>
    </row>
    <row r="25" spans="2:17" ht="11.25" customHeight="1" x14ac:dyDescent="0.25">
      <c r="B25" s="44"/>
      <c r="C25" s="49"/>
      <c r="D25" s="46"/>
      <c r="E25" s="51"/>
      <c r="F25" s="51"/>
      <c r="G25" s="53"/>
      <c r="H25" s="53"/>
      <c r="I25" s="77"/>
      <c r="J25" s="76"/>
      <c r="K25" s="49"/>
      <c r="L25" s="46"/>
      <c r="M25" s="51"/>
      <c r="N25" s="51"/>
      <c r="O25" s="53"/>
      <c r="P25" s="53"/>
      <c r="Q25" s="56"/>
    </row>
    <row r="26" spans="2:17" ht="30.75" customHeight="1" x14ac:dyDescent="0.25">
      <c r="B26" s="45"/>
      <c r="C26" s="46" t="s">
        <v>491</v>
      </c>
      <c r="D26" s="175"/>
      <c r="E26" s="50"/>
      <c r="F26" s="46" t="s">
        <v>2168</v>
      </c>
      <c r="G26" s="274">
        <f>IFERROR(DATEDIF(G22,G24,"m"),"")</f>
        <v>0</v>
      </c>
      <c r="H26" s="271"/>
      <c r="I26" s="74"/>
      <c r="J26" s="75"/>
      <c r="K26" s="46" t="s">
        <v>491</v>
      </c>
      <c r="L26" s="175"/>
      <c r="M26" s="50"/>
      <c r="N26" s="46" t="s">
        <v>2168</v>
      </c>
      <c r="O26" s="274">
        <f>IFERROR(DATEDIF(O22,O24,"m"),"")</f>
        <v>0</v>
      </c>
      <c r="P26" s="271"/>
      <c r="Q26" s="56"/>
    </row>
    <row r="27" spans="2:17" ht="11.25" customHeight="1" x14ac:dyDescent="0.25">
      <c r="B27" s="45"/>
      <c r="C27" s="46"/>
      <c r="D27" s="182"/>
      <c r="E27" s="50"/>
      <c r="F27" s="46"/>
      <c r="G27" s="55"/>
      <c r="H27" s="55"/>
      <c r="I27" s="74"/>
      <c r="J27" s="75"/>
      <c r="K27" s="46"/>
      <c r="L27" s="182"/>
      <c r="M27" s="50"/>
      <c r="N27" s="46"/>
      <c r="O27" s="55"/>
      <c r="P27" s="55"/>
      <c r="Q27" s="56"/>
    </row>
    <row r="28" spans="2:17" ht="30.75" customHeight="1" x14ac:dyDescent="0.25">
      <c r="B28" s="45"/>
      <c r="C28" s="46" t="s">
        <v>723</v>
      </c>
      <c r="D28" s="183"/>
      <c r="E28" s="55"/>
      <c r="F28" s="46" t="s">
        <v>2169</v>
      </c>
      <c r="G28" s="270" t="str">
        <f>IFERROR((INT(G26/12)&amp;" años y "&amp;MOD(G26,12)&amp;" Meses"),"")</f>
        <v>0 años y 0 Meses</v>
      </c>
      <c r="H28" s="271"/>
      <c r="I28" s="74"/>
      <c r="J28" s="75"/>
      <c r="K28" s="46" t="s">
        <v>723</v>
      </c>
      <c r="L28" s="183"/>
      <c r="M28" s="55"/>
      <c r="N28" s="46" t="s">
        <v>2169</v>
      </c>
      <c r="O28" s="270" t="str">
        <f>IFERROR((INT(O26/12)&amp;" años y "&amp;MOD(O26,12)&amp;" Meses"),"")</f>
        <v>0 años y 0 Meses</v>
      </c>
      <c r="P28" s="271"/>
      <c r="Q28" s="56"/>
    </row>
    <row r="29" spans="2:17" ht="11.25" customHeight="1" x14ac:dyDescent="0.25">
      <c r="B29" s="45"/>
      <c r="C29" s="46"/>
      <c r="D29" s="50"/>
      <c r="E29" s="50"/>
      <c r="F29" s="46"/>
      <c r="G29" s="57"/>
      <c r="H29" s="106"/>
      <c r="I29" s="74"/>
      <c r="J29" s="75"/>
      <c r="K29" s="46"/>
      <c r="L29" s="46"/>
      <c r="M29" s="50"/>
      <c r="N29" s="106"/>
      <c r="O29" s="106"/>
      <c r="P29" s="48"/>
      <c r="Q29" s="89"/>
    </row>
    <row r="30" spans="2:17" ht="11.25" customHeight="1" x14ac:dyDescent="0.25">
      <c r="B30" s="187"/>
      <c r="C30" s="68"/>
      <c r="D30" s="69"/>
      <c r="E30" s="70"/>
      <c r="F30" s="70"/>
      <c r="G30" s="69"/>
      <c r="H30" s="69"/>
      <c r="I30" s="71"/>
      <c r="J30" s="73"/>
      <c r="K30" s="69"/>
      <c r="L30" s="69"/>
      <c r="M30" s="69"/>
      <c r="N30" s="69"/>
      <c r="O30" s="69"/>
      <c r="P30" s="69"/>
      <c r="Q30" s="185"/>
    </row>
    <row r="31" spans="2:17" ht="30.75" customHeight="1" x14ac:dyDescent="0.25">
      <c r="B31" s="45"/>
      <c r="C31" s="46" t="s">
        <v>2152</v>
      </c>
      <c r="D31" s="175"/>
      <c r="E31" s="46"/>
      <c r="F31" s="46" t="s">
        <v>2153</v>
      </c>
      <c r="G31" s="272"/>
      <c r="H31" s="218"/>
      <c r="I31" s="74"/>
      <c r="J31" s="75"/>
      <c r="K31" s="46" t="s">
        <v>2152</v>
      </c>
      <c r="L31" s="175"/>
      <c r="M31" s="46"/>
      <c r="N31" s="46" t="s">
        <v>2153</v>
      </c>
      <c r="O31" s="272"/>
      <c r="P31" s="218"/>
      <c r="Q31" s="56"/>
    </row>
    <row r="32" spans="2:17" ht="11.25" customHeight="1" x14ac:dyDescent="0.25">
      <c r="B32" s="44"/>
      <c r="C32" s="49"/>
      <c r="D32" s="50"/>
      <c r="E32" s="51"/>
      <c r="F32" s="52"/>
      <c r="G32" s="50"/>
      <c r="H32" s="47"/>
      <c r="I32" s="72"/>
      <c r="J32" s="76"/>
      <c r="K32" s="49"/>
      <c r="L32" s="50"/>
      <c r="M32" s="51"/>
      <c r="N32" s="52"/>
      <c r="O32" s="50"/>
      <c r="P32" s="47"/>
      <c r="Q32" s="56"/>
    </row>
    <row r="33" spans="2:17" ht="30.75" customHeight="1" x14ac:dyDescent="0.25">
      <c r="B33" s="45"/>
      <c r="C33" s="46" t="s">
        <v>2154</v>
      </c>
      <c r="D33" s="175"/>
      <c r="E33" s="46"/>
      <c r="F33" s="46" t="s">
        <v>2155</v>
      </c>
      <c r="G33" s="272"/>
      <c r="H33" s="218"/>
      <c r="I33" s="74"/>
      <c r="J33" s="75"/>
      <c r="K33" s="46" t="s">
        <v>2154</v>
      </c>
      <c r="L33" s="175"/>
      <c r="M33" s="46"/>
      <c r="N33" s="46" t="s">
        <v>2155</v>
      </c>
      <c r="O33" s="272"/>
      <c r="P33" s="218"/>
      <c r="Q33" s="56"/>
    </row>
    <row r="34" spans="2:17" ht="11.25" customHeight="1" x14ac:dyDescent="0.25">
      <c r="B34" s="44"/>
      <c r="C34" s="49"/>
      <c r="D34" s="50"/>
      <c r="E34" s="51"/>
      <c r="F34" s="52"/>
      <c r="G34" s="50"/>
      <c r="H34" s="47"/>
      <c r="I34" s="72"/>
      <c r="J34" s="76"/>
      <c r="K34" s="49"/>
      <c r="L34" s="50"/>
      <c r="M34" s="51"/>
      <c r="N34" s="52"/>
      <c r="O34" s="50"/>
      <c r="P34" s="47"/>
      <c r="Q34" s="56"/>
    </row>
    <row r="35" spans="2:17" ht="30.75" customHeight="1" x14ac:dyDescent="0.25">
      <c r="B35" s="45"/>
      <c r="C35" s="46" t="s">
        <v>2156</v>
      </c>
      <c r="D35" s="175"/>
      <c r="E35" s="50"/>
      <c r="F35" s="46" t="s">
        <v>2157</v>
      </c>
      <c r="G35" s="273"/>
      <c r="H35" s="218"/>
      <c r="I35" s="74"/>
      <c r="J35" s="75"/>
      <c r="K35" s="46" t="s">
        <v>2156</v>
      </c>
      <c r="L35" s="175"/>
      <c r="M35" s="50"/>
      <c r="N35" s="46" t="s">
        <v>2157</v>
      </c>
      <c r="O35" s="273"/>
      <c r="P35" s="218"/>
      <c r="Q35" s="56"/>
    </row>
    <row r="36" spans="2:17" ht="11.25" customHeight="1" x14ac:dyDescent="0.25">
      <c r="B36" s="44"/>
      <c r="C36" s="49"/>
      <c r="D36" s="50"/>
      <c r="E36" s="52"/>
      <c r="F36" s="52"/>
      <c r="G36" s="50"/>
      <c r="H36" s="47"/>
      <c r="I36" s="72"/>
      <c r="J36" s="76"/>
      <c r="K36" s="49"/>
      <c r="L36" s="50"/>
      <c r="M36" s="52"/>
      <c r="N36" s="52"/>
      <c r="O36" s="50"/>
      <c r="P36" s="47"/>
      <c r="Q36" s="56"/>
    </row>
    <row r="37" spans="2:17" ht="30.75" customHeight="1" x14ac:dyDescent="0.25">
      <c r="B37" s="45"/>
      <c r="C37" s="46" t="s">
        <v>2158</v>
      </c>
      <c r="D37" s="175"/>
      <c r="E37" s="50"/>
      <c r="F37" s="46" t="s">
        <v>2159</v>
      </c>
      <c r="G37" s="273"/>
      <c r="H37" s="218"/>
      <c r="I37" s="74"/>
      <c r="J37" s="75"/>
      <c r="K37" s="46" t="s">
        <v>2158</v>
      </c>
      <c r="L37" s="175"/>
      <c r="M37" s="50"/>
      <c r="N37" s="46" t="s">
        <v>2159</v>
      </c>
      <c r="O37" s="273"/>
      <c r="P37" s="218"/>
      <c r="Q37" s="56"/>
    </row>
    <row r="38" spans="2:17" ht="11.25" customHeight="1" x14ac:dyDescent="0.25">
      <c r="B38" s="44"/>
      <c r="C38" s="49"/>
      <c r="D38" s="46"/>
      <c r="E38" s="51"/>
      <c r="F38" s="51"/>
      <c r="G38" s="53"/>
      <c r="H38" s="53"/>
      <c r="I38" s="77"/>
      <c r="J38" s="76"/>
      <c r="K38" s="49"/>
      <c r="L38" s="46"/>
      <c r="M38" s="51"/>
      <c r="N38" s="51"/>
      <c r="O38" s="53"/>
      <c r="P38" s="53"/>
      <c r="Q38" s="56"/>
    </row>
    <row r="39" spans="2:17" ht="30.75" customHeight="1" x14ac:dyDescent="0.25">
      <c r="B39" s="45"/>
      <c r="C39" s="46" t="s">
        <v>491</v>
      </c>
      <c r="D39" s="175"/>
      <c r="E39" s="50"/>
      <c r="F39" s="46" t="s">
        <v>2168</v>
      </c>
      <c r="G39" s="274">
        <f>IFERROR(DATEDIF(G35,G37,"m"),"")</f>
        <v>0</v>
      </c>
      <c r="H39" s="271"/>
      <c r="I39" s="74"/>
      <c r="J39" s="75"/>
      <c r="K39" s="46" t="s">
        <v>491</v>
      </c>
      <c r="L39" s="175"/>
      <c r="M39" s="50"/>
      <c r="N39" s="46" t="s">
        <v>2168</v>
      </c>
      <c r="O39" s="274">
        <f>IFERROR(DATEDIF(O35,O37,"m"),"")</f>
        <v>0</v>
      </c>
      <c r="P39" s="271"/>
      <c r="Q39" s="56"/>
    </row>
    <row r="40" spans="2:17" ht="11.25" customHeight="1" x14ac:dyDescent="0.25">
      <c r="B40" s="45"/>
      <c r="C40" s="46"/>
      <c r="D40" s="182"/>
      <c r="E40" s="50"/>
      <c r="F40" s="46"/>
      <c r="G40" s="55"/>
      <c r="H40" s="55"/>
      <c r="I40" s="74"/>
      <c r="J40" s="75"/>
      <c r="K40" s="46"/>
      <c r="L40" s="182"/>
      <c r="M40" s="50"/>
      <c r="N40" s="46"/>
      <c r="O40" s="55"/>
      <c r="P40" s="55"/>
      <c r="Q40" s="56"/>
    </row>
    <row r="41" spans="2:17" ht="30.75" customHeight="1" x14ac:dyDescent="0.25">
      <c r="B41" s="45"/>
      <c r="C41" s="46" t="s">
        <v>723</v>
      </c>
      <c r="D41" s="183"/>
      <c r="E41" s="55"/>
      <c r="F41" s="46" t="s">
        <v>2169</v>
      </c>
      <c r="G41" s="270" t="str">
        <f>IFERROR((INT(G39/12)&amp;" años y "&amp;MOD(G39,12)&amp;" Meses"),"")</f>
        <v>0 años y 0 Meses</v>
      </c>
      <c r="H41" s="271"/>
      <c r="I41" s="74"/>
      <c r="J41" s="75"/>
      <c r="K41" s="46" t="s">
        <v>723</v>
      </c>
      <c r="L41" s="183"/>
      <c r="M41" s="55"/>
      <c r="N41" s="46" t="s">
        <v>2169</v>
      </c>
      <c r="O41" s="270" t="str">
        <f>IFERROR((INT(O39/12)&amp;" años y "&amp;MOD(O39,12)&amp;" Meses"),"")</f>
        <v>0 años y 0 Meses</v>
      </c>
      <c r="P41" s="271"/>
      <c r="Q41" s="56"/>
    </row>
    <row r="42" spans="2:17" ht="11.25" customHeight="1" x14ac:dyDescent="0.25">
      <c r="B42" s="45"/>
      <c r="C42" s="46"/>
      <c r="D42" s="50"/>
      <c r="E42" s="50"/>
      <c r="F42" s="46"/>
      <c r="G42" s="57"/>
      <c r="H42" s="106"/>
      <c r="I42" s="74"/>
      <c r="J42" s="75"/>
      <c r="K42" s="46"/>
      <c r="L42" s="46"/>
      <c r="M42" s="50"/>
      <c r="N42" s="106"/>
      <c r="O42" s="106"/>
      <c r="P42" s="48"/>
      <c r="Q42" s="89"/>
    </row>
    <row r="43" spans="2:17" ht="11.25" customHeight="1" x14ac:dyDescent="0.25">
      <c r="B43" s="187"/>
      <c r="C43" s="68"/>
      <c r="D43" s="69"/>
      <c r="E43" s="70"/>
      <c r="F43" s="70"/>
      <c r="G43" s="69"/>
      <c r="H43" s="69"/>
      <c r="I43" s="71"/>
      <c r="J43" s="73"/>
      <c r="K43" s="69"/>
      <c r="L43" s="69"/>
      <c r="M43" s="69"/>
      <c r="N43" s="69"/>
      <c r="O43" s="69"/>
      <c r="P43" s="69"/>
      <c r="Q43" s="185"/>
    </row>
    <row r="44" spans="2:17" ht="30.75" customHeight="1" x14ac:dyDescent="0.25">
      <c r="B44" s="45"/>
      <c r="C44" s="46" t="s">
        <v>2152</v>
      </c>
      <c r="D44" s="175"/>
      <c r="E44" s="46"/>
      <c r="F44" s="46" t="s">
        <v>2153</v>
      </c>
      <c r="G44" s="272"/>
      <c r="H44" s="218"/>
      <c r="I44" s="74"/>
      <c r="J44" s="75"/>
      <c r="K44" s="46" t="s">
        <v>2152</v>
      </c>
      <c r="L44" s="175"/>
      <c r="M44" s="46"/>
      <c r="N44" s="46" t="s">
        <v>2153</v>
      </c>
      <c r="O44" s="272"/>
      <c r="P44" s="218"/>
      <c r="Q44" s="56"/>
    </row>
    <row r="45" spans="2:17" ht="11.25" customHeight="1" x14ac:dyDescent="0.25">
      <c r="B45" s="44"/>
      <c r="C45" s="49"/>
      <c r="D45" s="50"/>
      <c r="E45" s="51"/>
      <c r="F45" s="52"/>
      <c r="G45" s="50"/>
      <c r="H45" s="47"/>
      <c r="I45" s="72"/>
      <c r="J45" s="76"/>
      <c r="K45" s="49"/>
      <c r="L45" s="50"/>
      <c r="M45" s="51"/>
      <c r="N45" s="52"/>
      <c r="O45" s="50"/>
      <c r="P45" s="47"/>
      <c r="Q45" s="56"/>
    </row>
    <row r="46" spans="2:17" ht="30.75" customHeight="1" x14ac:dyDescent="0.25">
      <c r="B46" s="45"/>
      <c r="C46" s="46" t="s">
        <v>2154</v>
      </c>
      <c r="D46" s="175"/>
      <c r="E46" s="46"/>
      <c r="F46" s="46" t="s">
        <v>2155</v>
      </c>
      <c r="G46" s="272"/>
      <c r="H46" s="218"/>
      <c r="I46" s="74"/>
      <c r="J46" s="75"/>
      <c r="K46" s="46" t="s">
        <v>2154</v>
      </c>
      <c r="L46" s="175"/>
      <c r="M46" s="46"/>
      <c r="N46" s="46" t="s">
        <v>2155</v>
      </c>
      <c r="O46" s="272"/>
      <c r="P46" s="218"/>
      <c r="Q46" s="56"/>
    </row>
    <row r="47" spans="2:17" ht="11.25" customHeight="1" x14ac:dyDescent="0.25">
      <c r="B47" s="44"/>
      <c r="C47" s="49"/>
      <c r="D47" s="50"/>
      <c r="E47" s="51"/>
      <c r="F47" s="52"/>
      <c r="G47" s="50"/>
      <c r="H47" s="47"/>
      <c r="I47" s="72"/>
      <c r="J47" s="76"/>
      <c r="K47" s="49"/>
      <c r="L47" s="50"/>
      <c r="M47" s="51"/>
      <c r="N47" s="52"/>
      <c r="O47" s="50"/>
      <c r="P47" s="47"/>
      <c r="Q47" s="56"/>
    </row>
    <row r="48" spans="2:17" ht="30.75" customHeight="1" x14ac:dyDescent="0.25">
      <c r="B48" s="45"/>
      <c r="C48" s="46" t="s">
        <v>2156</v>
      </c>
      <c r="D48" s="175"/>
      <c r="E48" s="50"/>
      <c r="F48" s="46" t="s">
        <v>2157</v>
      </c>
      <c r="G48" s="273"/>
      <c r="H48" s="218"/>
      <c r="I48" s="74"/>
      <c r="J48" s="75"/>
      <c r="K48" s="46" t="s">
        <v>2156</v>
      </c>
      <c r="L48" s="175"/>
      <c r="M48" s="50"/>
      <c r="N48" s="46" t="s">
        <v>2157</v>
      </c>
      <c r="O48" s="273"/>
      <c r="P48" s="218"/>
      <c r="Q48" s="56"/>
    </row>
    <row r="49" spans="2:17" ht="11.25" customHeight="1" x14ac:dyDescent="0.25">
      <c r="B49" s="44"/>
      <c r="C49" s="49"/>
      <c r="D49" s="50"/>
      <c r="E49" s="52"/>
      <c r="F49" s="52"/>
      <c r="G49" s="50"/>
      <c r="H49" s="47"/>
      <c r="I49" s="72"/>
      <c r="J49" s="76"/>
      <c r="K49" s="49"/>
      <c r="L49" s="50"/>
      <c r="M49" s="52"/>
      <c r="N49" s="52"/>
      <c r="O49" s="50"/>
      <c r="P49" s="47"/>
      <c r="Q49" s="56"/>
    </row>
    <row r="50" spans="2:17" ht="30.75" customHeight="1" x14ac:dyDescent="0.25">
      <c r="B50" s="45"/>
      <c r="C50" s="46" t="s">
        <v>2158</v>
      </c>
      <c r="D50" s="175"/>
      <c r="E50" s="50"/>
      <c r="F50" s="46" t="s">
        <v>2159</v>
      </c>
      <c r="G50" s="273"/>
      <c r="H50" s="218"/>
      <c r="I50" s="74"/>
      <c r="J50" s="75"/>
      <c r="K50" s="46" t="s">
        <v>2158</v>
      </c>
      <c r="L50" s="175"/>
      <c r="M50" s="50"/>
      <c r="N50" s="46" t="s">
        <v>2159</v>
      </c>
      <c r="O50" s="273"/>
      <c r="P50" s="218"/>
      <c r="Q50" s="56"/>
    </row>
    <row r="51" spans="2:17" ht="11.25" customHeight="1" x14ac:dyDescent="0.25">
      <c r="B51" s="44"/>
      <c r="C51" s="49"/>
      <c r="D51" s="46"/>
      <c r="E51" s="51"/>
      <c r="F51" s="51"/>
      <c r="G51" s="53"/>
      <c r="H51" s="53"/>
      <c r="I51" s="77"/>
      <c r="J51" s="76"/>
      <c r="K51" s="49"/>
      <c r="L51" s="46"/>
      <c r="M51" s="51"/>
      <c r="N51" s="51"/>
      <c r="O51" s="53"/>
      <c r="P51" s="53"/>
      <c r="Q51" s="56"/>
    </row>
    <row r="52" spans="2:17" ht="30.75" customHeight="1" x14ac:dyDescent="0.25">
      <c r="B52" s="45"/>
      <c r="C52" s="46" t="s">
        <v>491</v>
      </c>
      <c r="D52" s="175"/>
      <c r="E52" s="50"/>
      <c r="F52" s="46" t="s">
        <v>2168</v>
      </c>
      <c r="G52" s="274">
        <f>IFERROR(DATEDIF(G48,G50,"m"),"")</f>
        <v>0</v>
      </c>
      <c r="H52" s="271"/>
      <c r="I52" s="74"/>
      <c r="J52" s="75"/>
      <c r="K52" s="46" t="s">
        <v>491</v>
      </c>
      <c r="L52" s="175"/>
      <c r="M52" s="50"/>
      <c r="N52" s="46" t="s">
        <v>2168</v>
      </c>
      <c r="O52" s="274">
        <f>IFERROR(DATEDIF(O48,O50,"m"),"")</f>
        <v>0</v>
      </c>
      <c r="P52" s="271"/>
      <c r="Q52" s="56"/>
    </row>
    <row r="53" spans="2:17" ht="11.25" customHeight="1" x14ac:dyDescent="0.25">
      <c r="B53" s="45"/>
      <c r="C53" s="46"/>
      <c r="D53" s="182"/>
      <c r="E53" s="50"/>
      <c r="F53" s="46"/>
      <c r="G53" s="55"/>
      <c r="H53" s="55"/>
      <c r="I53" s="74"/>
      <c r="J53" s="75"/>
      <c r="K53" s="46"/>
      <c r="L53" s="182"/>
      <c r="M53" s="50"/>
      <c r="N53" s="46"/>
      <c r="O53" s="55"/>
      <c r="P53" s="55"/>
      <c r="Q53" s="56"/>
    </row>
    <row r="54" spans="2:17" ht="30.75" customHeight="1" x14ac:dyDescent="0.25">
      <c r="B54" s="45"/>
      <c r="C54" s="46" t="s">
        <v>723</v>
      </c>
      <c r="D54" s="183"/>
      <c r="E54" s="55"/>
      <c r="F54" s="46" t="s">
        <v>2169</v>
      </c>
      <c r="G54" s="270" t="str">
        <f>IFERROR((INT(G52/12)&amp;" años y "&amp;MOD(G52,12)&amp;" Meses"),"")</f>
        <v>0 años y 0 Meses</v>
      </c>
      <c r="H54" s="271"/>
      <c r="I54" s="74"/>
      <c r="J54" s="75"/>
      <c r="K54" s="46" t="s">
        <v>723</v>
      </c>
      <c r="L54" s="183"/>
      <c r="M54" s="55"/>
      <c r="N54" s="46" t="s">
        <v>2169</v>
      </c>
      <c r="O54" s="270" t="str">
        <f>IFERROR((INT(O52/12)&amp;" años y "&amp;MOD(O52,12)&amp;" Meses"),"")</f>
        <v>0 años y 0 Meses</v>
      </c>
      <c r="P54" s="271"/>
      <c r="Q54" s="56"/>
    </row>
    <row r="55" spans="2:17" ht="11.25" customHeight="1" x14ac:dyDescent="0.25">
      <c r="B55" s="45"/>
      <c r="C55" s="46"/>
      <c r="D55" s="50"/>
      <c r="E55" s="50"/>
      <c r="F55" s="46"/>
      <c r="G55" s="57"/>
      <c r="H55" s="106"/>
      <c r="I55" s="74"/>
      <c r="J55" s="75"/>
      <c r="K55" s="46"/>
      <c r="L55" s="46"/>
      <c r="M55" s="50"/>
      <c r="N55" s="106"/>
      <c r="O55" s="106"/>
      <c r="P55" s="48"/>
      <c r="Q55" s="89"/>
    </row>
    <row r="56" spans="2:17" ht="15" customHeight="1" thickBot="1" x14ac:dyDescent="0.3">
      <c r="B56" s="65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7"/>
    </row>
    <row r="57" spans="2:17" ht="15" customHeight="1" x14ac:dyDescent="0.25"/>
    <row r="58" spans="2:17" ht="15" customHeight="1" x14ac:dyDescent="0.25"/>
    <row r="59" spans="2:17" ht="15" customHeight="1" x14ac:dyDescent="0.25"/>
  </sheetData>
  <sheetProtection algorithmName="SHA-512" hashValue="uTsw+dQ0s+GXyM+O5baPHw9cN3Z+E2n9zwS0E8bH+84+F/MYxEzgfr0rZKg6OeeOdE6CSqLUhn8MfnCpMurv6w==" saltValue="9jybRqGGtsWEm3aHzQW2Cw==" spinCount="100000" sheet="1" selectLockedCells="1"/>
  <mergeCells count="49">
    <mergeCell ref="G31:H31"/>
    <mergeCell ref="G33:H33"/>
    <mergeCell ref="G35:H35"/>
    <mergeCell ref="O31:P31"/>
    <mergeCell ref="O33:P33"/>
    <mergeCell ref="O35:P35"/>
    <mergeCell ref="G37:H37"/>
    <mergeCell ref="G41:H41"/>
    <mergeCell ref="O37:P37"/>
    <mergeCell ref="G39:H39"/>
    <mergeCell ref="O39:P39"/>
    <mergeCell ref="O41:P41"/>
    <mergeCell ref="G13:H13"/>
    <mergeCell ref="G15:H15"/>
    <mergeCell ref="O15:P15"/>
    <mergeCell ref="B2:Q2"/>
    <mergeCell ref="G5:H5"/>
    <mergeCell ref="G7:H7"/>
    <mergeCell ref="G9:H9"/>
    <mergeCell ref="G11:H11"/>
    <mergeCell ref="G24:H24"/>
    <mergeCell ref="G26:H26"/>
    <mergeCell ref="G28:H28"/>
    <mergeCell ref="O28:P28"/>
    <mergeCell ref="G18:H18"/>
    <mergeCell ref="G20:H20"/>
    <mergeCell ref="G22:H22"/>
    <mergeCell ref="O5:P5"/>
    <mergeCell ref="O7:P7"/>
    <mergeCell ref="O9:P9"/>
    <mergeCell ref="O11:P11"/>
    <mergeCell ref="O13:P13"/>
    <mergeCell ref="O18:P18"/>
    <mergeCell ref="O20:P20"/>
    <mergeCell ref="O22:P22"/>
    <mergeCell ref="O24:P24"/>
    <mergeCell ref="O26:P26"/>
    <mergeCell ref="G54:H54"/>
    <mergeCell ref="O54:P54"/>
    <mergeCell ref="G44:H44"/>
    <mergeCell ref="O44:P44"/>
    <mergeCell ref="G46:H46"/>
    <mergeCell ref="O46:P46"/>
    <mergeCell ref="G48:H48"/>
    <mergeCell ref="O48:P48"/>
    <mergeCell ref="G50:H50"/>
    <mergeCell ref="O50:P50"/>
    <mergeCell ref="G52:H52"/>
    <mergeCell ref="O52:P52"/>
  </mergeCells>
  <dataValidations count="4">
    <dataValidation type="list" allowBlank="1" showErrorMessage="1" sqref="D11 L11 D24 L24 D37 L37 D50 L50" xr:uid="{00000000-0002-0000-0800-000000000000}">
      <formula1>salida</formula1>
    </dataValidation>
    <dataValidation type="list" allowBlank="1" showErrorMessage="1" sqref="D9 L9 D22 L22 D35 L35 D48 L48" xr:uid="{00000000-0002-0000-0800-000001000000}">
      <formula1>ingreso</formula1>
    </dataValidation>
    <dataValidation type="date" allowBlank="1" showErrorMessage="1" sqref="G9:I9 G11:I11 O9:P9 O22:P22 O35:P35 O11:P11 O24:P24 O37:P37 G22:I22 G24:I24 G35:I35 G37:I37 G48:I48 G50:I50 O48:P48 O50:P50" xr:uid="{55CB1F3B-027A-4B3B-933E-AFBFE2FFDF96}">
      <formula1>1</formula1>
      <formula2>48213</formula2>
    </dataValidation>
    <dataValidation allowBlank="1" showErrorMessage="1" sqref="G13:H13 G15:H15 O13:P13 O15:P15 G26:H26 G28:H28 O26:P26 O28:P28 G39:H39 G41:H41 O39:P39 O41:P41 G52:H52 G54:H54 O52:P52 O54:P54" xr:uid="{2B72EDB3-B17D-4416-8D23-CAFCAC62C8B5}"/>
  </dataValidations>
  <pageMargins left="0.43307086614173229" right="0.23622047244094491" top="0.55118110236220474" bottom="0.55118110236220474" header="0" footer="0"/>
  <pageSetup paperSize="9" scale="44" orientation="landscape" r:id="rId1"/>
  <headerFooter>
    <oddFooter>&amp;L&amp;"Arial Narrow,Normal"&amp;8Código de documento:UTHM-HID-2025-V2-017&amp;C&amp;"Arial Narrow,Normal"&amp;8Código de proceso:GAFI-GTHM-3&amp;R&amp;"Arial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800-000003000000}">
          <x14:formula1>
            <xm:f>'Codigos PCP'!$A$1313:$A$1337</xm:f>
          </x14:formula1>
          <xm:sqref>L15 D28 D41 G16 D15 L28 G29 L41 G42 L54 G55 D54</xm:sqref>
        </x14:dataValidation>
        <x14:dataValidation type="list" allowBlank="1" showErrorMessage="1" xr:uid="{00000000-0002-0000-0800-000004000000}">
          <x14:formula1>
            <xm:f>Desplegables!$A$80:$A$295</xm:f>
          </x14:formula1>
          <xm:sqref>D13:D16 M42 M16 L39:L41 L13:L15 M29 L26:L28 D26:D29 D39:D42 D52:D55 M55 L52:L54</xm:sqref>
        </x14:dataValidation>
        <x14:dataValidation type="list" allowBlank="1" showErrorMessage="1" xr:uid="{00000000-0002-0000-0800-000005000000}">
          <x14:formula1>
            <xm:f>Desplegables!$B$46:$B$47</xm:f>
          </x14:formula1>
          <xm:sqref>G7 O7 G20 O20 G33 O33 G46 O46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BD81F-2C91-4212-9BEF-E6E37EC1EB7B}">
  <sheetPr>
    <pageSetUpPr fitToPage="1"/>
  </sheetPr>
  <dimension ref="A1:R56"/>
  <sheetViews>
    <sheetView showGridLines="0" topLeftCell="A11" zoomScale="55" zoomScaleNormal="55" workbookViewId="0">
      <selection activeCell="L37" sqref="L37"/>
    </sheetView>
  </sheetViews>
  <sheetFormatPr baseColWidth="10" defaultColWidth="0" defaultRowHeight="0" customHeight="1" zeroHeight="1" x14ac:dyDescent="0.25"/>
  <cols>
    <col min="1" max="1" width="2.5703125" customWidth="1"/>
    <col min="2" max="2" width="3.42578125" customWidth="1"/>
    <col min="3" max="3" width="30.140625" customWidth="1"/>
    <col min="4" max="4" width="45.5703125" customWidth="1"/>
    <col min="5" max="5" width="2.5703125" customWidth="1"/>
    <col min="6" max="6" width="21.85546875" customWidth="1"/>
    <col min="7" max="7" width="14.140625" customWidth="1"/>
    <col min="8" max="8" width="27" customWidth="1"/>
    <col min="9" max="10" width="2.28515625" customWidth="1"/>
    <col min="11" max="11" width="30.140625" customWidth="1"/>
    <col min="12" max="12" width="45.5703125" customWidth="1"/>
    <col min="13" max="13" width="2.5703125" customWidth="1"/>
    <col min="14" max="14" width="21.85546875" customWidth="1"/>
    <col min="15" max="15" width="14.140625" customWidth="1"/>
    <col min="16" max="16" width="27" customWidth="1"/>
    <col min="17" max="17" width="2.28515625" customWidth="1"/>
    <col min="18" max="18" width="2.5703125" customWidth="1"/>
    <col min="19" max="16384" width="14.42578125" hidden="1"/>
  </cols>
  <sheetData>
    <row r="1" spans="2:17" ht="15" customHeight="1" thickBot="1" x14ac:dyDescent="0.3"/>
    <row r="2" spans="2:17" ht="48" customHeight="1" thickBot="1" x14ac:dyDescent="0.3">
      <c r="B2" s="275" t="s">
        <v>2151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7"/>
    </row>
    <row r="3" spans="2:17" ht="20.25" hidden="1" x14ac:dyDescent="0.25">
      <c r="B3" s="186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184"/>
    </row>
    <row r="4" spans="2:17" ht="11.25" customHeight="1" x14ac:dyDescent="0.25">
      <c r="B4" s="187"/>
      <c r="C4" s="68"/>
      <c r="D4" s="69"/>
      <c r="E4" s="70"/>
      <c r="F4" s="70"/>
      <c r="G4" s="69"/>
      <c r="H4" s="69"/>
      <c r="I4" s="71"/>
      <c r="J4" s="73"/>
      <c r="K4" s="69"/>
      <c r="L4" s="69"/>
      <c r="M4" s="69"/>
      <c r="N4" s="69"/>
      <c r="O4" s="69"/>
      <c r="P4" s="69"/>
      <c r="Q4" s="185"/>
    </row>
    <row r="5" spans="2:17" ht="30.75" customHeight="1" x14ac:dyDescent="0.25">
      <c r="B5" s="45"/>
      <c r="C5" s="46" t="s">
        <v>2152</v>
      </c>
      <c r="D5" s="175"/>
      <c r="E5" s="46"/>
      <c r="F5" s="46" t="s">
        <v>2153</v>
      </c>
      <c r="G5" s="272"/>
      <c r="H5" s="218"/>
      <c r="I5" s="74"/>
      <c r="J5" s="75"/>
      <c r="K5" s="46" t="s">
        <v>2152</v>
      </c>
      <c r="L5" s="175"/>
      <c r="M5" s="46"/>
      <c r="N5" s="46" t="s">
        <v>2153</v>
      </c>
      <c r="O5" s="272"/>
      <c r="P5" s="218"/>
      <c r="Q5" s="56"/>
    </row>
    <row r="6" spans="2:17" ht="11.25" customHeight="1" x14ac:dyDescent="0.25">
      <c r="B6" s="44"/>
      <c r="C6" s="49"/>
      <c r="D6" s="50"/>
      <c r="E6" s="51"/>
      <c r="F6" s="52"/>
      <c r="G6" s="50"/>
      <c r="H6" s="47"/>
      <c r="I6" s="72"/>
      <c r="J6" s="76"/>
      <c r="K6" s="49"/>
      <c r="L6" s="50"/>
      <c r="M6" s="51"/>
      <c r="N6" s="52"/>
      <c r="O6" s="50"/>
      <c r="P6" s="47"/>
      <c r="Q6" s="56"/>
    </row>
    <row r="7" spans="2:17" ht="30.75" customHeight="1" x14ac:dyDescent="0.25">
      <c r="B7" s="45"/>
      <c r="C7" s="46" t="s">
        <v>2154</v>
      </c>
      <c r="D7" s="175"/>
      <c r="E7" s="46"/>
      <c r="F7" s="46" t="s">
        <v>2155</v>
      </c>
      <c r="G7" s="272"/>
      <c r="H7" s="218"/>
      <c r="I7" s="74"/>
      <c r="J7" s="75"/>
      <c r="K7" s="46" t="s">
        <v>2154</v>
      </c>
      <c r="L7" s="175"/>
      <c r="M7" s="46"/>
      <c r="N7" s="46" t="s">
        <v>2155</v>
      </c>
      <c r="O7" s="272"/>
      <c r="P7" s="218"/>
      <c r="Q7" s="56"/>
    </row>
    <row r="8" spans="2:17" ht="11.25" customHeight="1" x14ac:dyDescent="0.25">
      <c r="B8" s="44"/>
      <c r="C8" s="49"/>
      <c r="D8" s="50"/>
      <c r="E8" s="51"/>
      <c r="F8" s="52"/>
      <c r="G8" s="50"/>
      <c r="H8" s="47"/>
      <c r="I8" s="72"/>
      <c r="J8" s="76"/>
      <c r="K8" s="49"/>
      <c r="L8" s="50"/>
      <c r="M8" s="51"/>
      <c r="N8" s="52"/>
      <c r="O8" s="50"/>
      <c r="P8" s="47"/>
      <c r="Q8" s="56"/>
    </row>
    <row r="9" spans="2:17" ht="30.75" customHeight="1" x14ac:dyDescent="0.25">
      <c r="B9" s="45"/>
      <c r="C9" s="46" t="s">
        <v>2156</v>
      </c>
      <c r="D9" s="175"/>
      <c r="E9" s="50"/>
      <c r="F9" s="46" t="s">
        <v>2157</v>
      </c>
      <c r="G9" s="273"/>
      <c r="H9" s="218"/>
      <c r="I9" s="74"/>
      <c r="J9" s="75"/>
      <c r="K9" s="46" t="s">
        <v>2156</v>
      </c>
      <c r="L9" s="175"/>
      <c r="M9" s="50"/>
      <c r="N9" s="46" t="s">
        <v>2157</v>
      </c>
      <c r="O9" s="273"/>
      <c r="P9" s="218"/>
      <c r="Q9" s="56"/>
    </row>
    <row r="10" spans="2:17" ht="11.25" customHeight="1" x14ac:dyDescent="0.25">
      <c r="B10" s="44"/>
      <c r="C10" s="49"/>
      <c r="D10" s="50"/>
      <c r="E10" s="52"/>
      <c r="F10" s="52"/>
      <c r="G10" s="50"/>
      <c r="H10" s="47"/>
      <c r="I10" s="72"/>
      <c r="J10" s="76"/>
      <c r="K10" s="49"/>
      <c r="L10" s="50"/>
      <c r="M10" s="52"/>
      <c r="N10" s="52"/>
      <c r="O10" s="50"/>
      <c r="P10" s="47"/>
      <c r="Q10" s="56"/>
    </row>
    <row r="11" spans="2:17" ht="30.75" customHeight="1" x14ac:dyDescent="0.25">
      <c r="B11" s="45"/>
      <c r="C11" s="46" t="s">
        <v>2158</v>
      </c>
      <c r="D11" s="175"/>
      <c r="E11" s="50"/>
      <c r="F11" s="46" t="s">
        <v>2159</v>
      </c>
      <c r="G11" s="273"/>
      <c r="H11" s="218"/>
      <c r="I11" s="74"/>
      <c r="J11" s="75"/>
      <c r="K11" s="46" t="s">
        <v>2158</v>
      </c>
      <c r="L11" s="175"/>
      <c r="M11" s="50"/>
      <c r="N11" s="46" t="s">
        <v>2159</v>
      </c>
      <c r="O11" s="273"/>
      <c r="P11" s="218"/>
      <c r="Q11" s="56"/>
    </row>
    <row r="12" spans="2:17" ht="11.25" customHeight="1" x14ac:dyDescent="0.25">
      <c r="B12" s="44"/>
      <c r="C12" s="49"/>
      <c r="D12" s="46"/>
      <c r="E12" s="51"/>
      <c r="F12" s="51"/>
      <c r="G12" s="53"/>
      <c r="H12" s="53"/>
      <c r="I12" s="77"/>
      <c r="J12" s="76"/>
      <c r="K12" s="49"/>
      <c r="L12" s="46"/>
      <c r="M12" s="51"/>
      <c r="N12" s="51"/>
      <c r="O12" s="53"/>
      <c r="P12" s="53"/>
      <c r="Q12" s="56"/>
    </row>
    <row r="13" spans="2:17" ht="30.75" customHeight="1" x14ac:dyDescent="0.25">
      <c r="B13" s="45"/>
      <c r="C13" s="46" t="s">
        <v>491</v>
      </c>
      <c r="D13" s="175"/>
      <c r="E13" s="50"/>
      <c r="F13" s="46" t="s">
        <v>2168</v>
      </c>
      <c r="G13" s="274">
        <f>IFERROR(DATEDIF(G9,G11,"m"),"")</f>
        <v>0</v>
      </c>
      <c r="H13" s="271"/>
      <c r="I13" s="74"/>
      <c r="J13" s="75"/>
      <c r="K13" s="46" t="s">
        <v>491</v>
      </c>
      <c r="L13" s="175"/>
      <c r="M13" s="50"/>
      <c r="N13" s="46" t="s">
        <v>2168</v>
      </c>
      <c r="O13" s="274">
        <f>IFERROR(DATEDIF(O9,O11,"m"),"")</f>
        <v>0</v>
      </c>
      <c r="P13" s="271"/>
      <c r="Q13" s="56"/>
    </row>
    <row r="14" spans="2:17" ht="11.25" customHeight="1" x14ac:dyDescent="0.25">
      <c r="B14" s="45"/>
      <c r="C14" s="46"/>
      <c r="D14" s="182"/>
      <c r="E14" s="50"/>
      <c r="F14" s="46"/>
      <c r="G14" s="55"/>
      <c r="H14" s="55"/>
      <c r="I14" s="74"/>
      <c r="J14" s="75"/>
      <c r="K14" s="46"/>
      <c r="L14" s="182"/>
      <c r="M14" s="50"/>
      <c r="N14" s="46"/>
      <c r="O14" s="55"/>
      <c r="P14" s="55"/>
      <c r="Q14" s="56"/>
    </row>
    <row r="15" spans="2:17" ht="30.75" customHeight="1" x14ac:dyDescent="0.25">
      <c r="B15" s="45"/>
      <c r="C15" s="46" t="s">
        <v>723</v>
      </c>
      <c r="D15" s="183"/>
      <c r="E15" s="55"/>
      <c r="F15" s="46" t="s">
        <v>2169</v>
      </c>
      <c r="G15" s="270" t="str">
        <f>IFERROR((INT(G13/12)&amp;" años y "&amp;MOD(G13,12)&amp;" Meses"),"")</f>
        <v>0 años y 0 Meses</v>
      </c>
      <c r="H15" s="271"/>
      <c r="I15" s="74"/>
      <c r="J15" s="75"/>
      <c r="K15" s="46" t="s">
        <v>723</v>
      </c>
      <c r="L15" s="183"/>
      <c r="M15" s="55"/>
      <c r="N15" s="46" t="s">
        <v>2169</v>
      </c>
      <c r="O15" s="270" t="str">
        <f>IFERROR((INT(O13/12)&amp;" años y "&amp;MOD(O13,12)&amp;" Meses"),"")</f>
        <v>0 años y 0 Meses</v>
      </c>
      <c r="P15" s="271"/>
      <c r="Q15" s="56"/>
    </row>
    <row r="16" spans="2:17" ht="11.25" customHeight="1" x14ac:dyDescent="0.25">
      <c r="B16" s="45"/>
      <c r="C16" s="46"/>
      <c r="D16" s="50"/>
      <c r="E16" s="50"/>
      <c r="F16" s="46"/>
      <c r="G16" s="57"/>
      <c r="H16" s="106"/>
      <c r="I16" s="74"/>
      <c r="J16" s="75"/>
      <c r="K16" s="46"/>
      <c r="L16" s="46"/>
      <c r="M16" s="50"/>
      <c r="N16" s="106"/>
      <c r="O16" s="106"/>
      <c r="P16" s="48"/>
      <c r="Q16" s="89"/>
    </row>
    <row r="17" spans="2:17" ht="11.25" customHeight="1" x14ac:dyDescent="0.25">
      <c r="B17" s="187"/>
      <c r="C17" s="68"/>
      <c r="D17" s="69"/>
      <c r="E17" s="70"/>
      <c r="F17" s="70"/>
      <c r="G17" s="69"/>
      <c r="H17" s="69"/>
      <c r="I17" s="71"/>
      <c r="J17" s="73"/>
      <c r="K17" s="69"/>
      <c r="L17" s="69"/>
      <c r="M17" s="69"/>
      <c r="N17" s="69"/>
      <c r="O17" s="69"/>
      <c r="P17" s="69"/>
      <c r="Q17" s="185"/>
    </row>
    <row r="18" spans="2:17" ht="30.75" customHeight="1" x14ac:dyDescent="0.25">
      <c r="B18" s="45"/>
      <c r="C18" s="46" t="s">
        <v>2152</v>
      </c>
      <c r="D18" s="175"/>
      <c r="E18" s="46"/>
      <c r="F18" s="46" t="s">
        <v>2153</v>
      </c>
      <c r="G18" s="272"/>
      <c r="H18" s="218"/>
      <c r="I18" s="74"/>
      <c r="J18" s="75"/>
      <c r="K18" s="46" t="s">
        <v>2152</v>
      </c>
      <c r="L18" s="175"/>
      <c r="M18" s="46"/>
      <c r="N18" s="46" t="s">
        <v>2153</v>
      </c>
      <c r="O18" s="272"/>
      <c r="P18" s="218"/>
      <c r="Q18" s="56"/>
    </row>
    <row r="19" spans="2:17" ht="11.25" customHeight="1" x14ac:dyDescent="0.25">
      <c r="B19" s="44"/>
      <c r="C19" s="49"/>
      <c r="D19" s="50"/>
      <c r="E19" s="51"/>
      <c r="F19" s="52"/>
      <c r="G19" s="50"/>
      <c r="H19" s="47"/>
      <c r="I19" s="72"/>
      <c r="J19" s="76"/>
      <c r="K19" s="49"/>
      <c r="L19" s="50"/>
      <c r="M19" s="51"/>
      <c r="N19" s="52"/>
      <c r="O19" s="50"/>
      <c r="P19" s="47"/>
      <c r="Q19" s="56"/>
    </row>
    <row r="20" spans="2:17" ht="30.75" customHeight="1" x14ac:dyDescent="0.25">
      <c r="B20" s="45"/>
      <c r="C20" s="46" t="s">
        <v>2154</v>
      </c>
      <c r="D20" s="175"/>
      <c r="E20" s="46"/>
      <c r="F20" s="46" t="s">
        <v>2155</v>
      </c>
      <c r="G20" s="272"/>
      <c r="H20" s="218"/>
      <c r="I20" s="74"/>
      <c r="J20" s="75"/>
      <c r="K20" s="46" t="s">
        <v>2154</v>
      </c>
      <c r="L20" s="175"/>
      <c r="M20" s="46"/>
      <c r="N20" s="46" t="s">
        <v>2155</v>
      </c>
      <c r="O20" s="272"/>
      <c r="P20" s="218"/>
      <c r="Q20" s="56"/>
    </row>
    <row r="21" spans="2:17" ht="11.25" customHeight="1" x14ac:dyDescent="0.25">
      <c r="B21" s="44"/>
      <c r="C21" s="49"/>
      <c r="D21" s="50"/>
      <c r="E21" s="51"/>
      <c r="F21" s="52"/>
      <c r="G21" s="50"/>
      <c r="H21" s="47"/>
      <c r="I21" s="72"/>
      <c r="J21" s="76"/>
      <c r="K21" s="49"/>
      <c r="L21" s="50"/>
      <c r="M21" s="51"/>
      <c r="N21" s="52"/>
      <c r="O21" s="50"/>
      <c r="P21" s="47"/>
      <c r="Q21" s="56"/>
    </row>
    <row r="22" spans="2:17" ht="30.75" customHeight="1" x14ac:dyDescent="0.25">
      <c r="B22" s="45"/>
      <c r="C22" s="46" t="s">
        <v>2156</v>
      </c>
      <c r="D22" s="175"/>
      <c r="E22" s="50"/>
      <c r="F22" s="46" t="s">
        <v>2157</v>
      </c>
      <c r="G22" s="273"/>
      <c r="H22" s="218"/>
      <c r="I22" s="74"/>
      <c r="J22" s="75"/>
      <c r="K22" s="46" t="s">
        <v>2156</v>
      </c>
      <c r="L22" s="175"/>
      <c r="M22" s="50"/>
      <c r="N22" s="46" t="s">
        <v>2157</v>
      </c>
      <c r="O22" s="273"/>
      <c r="P22" s="218"/>
      <c r="Q22" s="56"/>
    </row>
    <row r="23" spans="2:17" ht="11.25" customHeight="1" x14ac:dyDescent="0.25">
      <c r="B23" s="44"/>
      <c r="C23" s="49"/>
      <c r="D23" s="50"/>
      <c r="E23" s="52"/>
      <c r="F23" s="52"/>
      <c r="G23" s="50"/>
      <c r="H23" s="47"/>
      <c r="I23" s="72"/>
      <c r="J23" s="76"/>
      <c r="K23" s="49"/>
      <c r="L23" s="50"/>
      <c r="M23" s="52"/>
      <c r="N23" s="52"/>
      <c r="O23" s="50"/>
      <c r="P23" s="47"/>
      <c r="Q23" s="56"/>
    </row>
    <row r="24" spans="2:17" ht="30.75" customHeight="1" x14ac:dyDescent="0.25">
      <c r="B24" s="45"/>
      <c r="C24" s="46" t="s">
        <v>2158</v>
      </c>
      <c r="D24" s="175"/>
      <c r="E24" s="50"/>
      <c r="F24" s="46" t="s">
        <v>2159</v>
      </c>
      <c r="G24" s="273"/>
      <c r="H24" s="218"/>
      <c r="I24" s="74"/>
      <c r="J24" s="75"/>
      <c r="K24" s="46" t="s">
        <v>2158</v>
      </c>
      <c r="L24" s="175"/>
      <c r="M24" s="50"/>
      <c r="N24" s="46" t="s">
        <v>2159</v>
      </c>
      <c r="O24" s="273"/>
      <c r="P24" s="218"/>
      <c r="Q24" s="56"/>
    </row>
    <row r="25" spans="2:17" ht="11.25" customHeight="1" x14ac:dyDescent="0.25">
      <c r="B25" s="44"/>
      <c r="C25" s="49"/>
      <c r="D25" s="46"/>
      <c r="E25" s="51"/>
      <c r="F25" s="51"/>
      <c r="G25" s="53"/>
      <c r="H25" s="53"/>
      <c r="I25" s="77"/>
      <c r="J25" s="76"/>
      <c r="K25" s="49"/>
      <c r="L25" s="46"/>
      <c r="M25" s="51"/>
      <c r="N25" s="51"/>
      <c r="O25" s="53"/>
      <c r="P25" s="53"/>
      <c r="Q25" s="56"/>
    </row>
    <row r="26" spans="2:17" ht="30.75" customHeight="1" x14ac:dyDescent="0.25">
      <c r="B26" s="45"/>
      <c r="C26" s="46" t="s">
        <v>491</v>
      </c>
      <c r="D26" s="175"/>
      <c r="E26" s="50"/>
      <c r="F26" s="46" t="s">
        <v>2168</v>
      </c>
      <c r="G26" s="274">
        <f>IFERROR(DATEDIF(G22,G24,"m"),"")</f>
        <v>0</v>
      </c>
      <c r="H26" s="271"/>
      <c r="I26" s="74"/>
      <c r="J26" s="75"/>
      <c r="K26" s="46" t="s">
        <v>491</v>
      </c>
      <c r="L26" s="175"/>
      <c r="M26" s="50"/>
      <c r="N26" s="46" t="s">
        <v>2168</v>
      </c>
      <c r="O26" s="274">
        <f>IFERROR(DATEDIF(O22,O24,"m"),"")</f>
        <v>0</v>
      </c>
      <c r="P26" s="271"/>
      <c r="Q26" s="56"/>
    </row>
    <row r="27" spans="2:17" ht="11.25" customHeight="1" x14ac:dyDescent="0.25">
      <c r="B27" s="45"/>
      <c r="C27" s="46"/>
      <c r="D27" s="182"/>
      <c r="E27" s="50"/>
      <c r="F27" s="46"/>
      <c r="G27" s="55"/>
      <c r="H27" s="55"/>
      <c r="I27" s="74"/>
      <c r="J27" s="75"/>
      <c r="K27" s="46"/>
      <c r="L27" s="182"/>
      <c r="M27" s="50"/>
      <c r="N27" s="46"/>
      <c r="O27" s="55"/>
      <c r="P27" s="55"/>
      <c r="Q27" s="56"/>
    </row>
    <row r="28" spans="2:17" ht="30.75" customHeight="1" x14ac:dyDescent="0.25">
      <c r="B28" s="45"/>
      <c r="C28" s="46" t="s">
        <v>723</v>
      </c>
      <c r="D28" s="183"/>
      <c r="E28" s="55"/>
      <c r="F28" s="46" t="s">
        <v>2169</v>
      </c>
      <c r="G28" s="270" t="str">
        <f>IFERROR((INT(G26/12)&amp;" años y "&amp;MOD(G26,12)&amp;" Meses"),"")</f>
        <v>0 años y 0 Meses</v>
      </c>
      <c r="H28" s="271"/>
      <c r="I28" s="74"/>
      <c r="J28" s="75"/>
      <c r="K28" s="46" t="s">
        <v>723</v>
      </c>
      <c r="L28" s="183"/>
      <c r="M28" s="55"/>
      <c r="N28" s="46" t="s">
        <v>2169</v>
      </c>
      <c r="O28" s="270" t="str">
        <f>IFERROR((INT(O26/12)&amp;" años y "&amp;MOD(O26,12)&amp;" Meses"),"")</f>
        <v>0 años y 0 Meses</v>
      </c>
      <c r="P28" s="271"/>
      <c r="Q28" s="56"/>
    </row>
    <row r="29" spans="2:17" ht="11.25" customHeight="1" x14ac:dyDescent="0.25">
      <c r="B29" s="45"/>
      <c r="C29" s="46"/>
      <c r="D29" s="50"/>
      <c r="E29" s="50"/>
      <c r="F29" s="46"/>
      <c r="G29" s="57"/>
      <c r="H29" s="106"/>
      <c r="I29" s="74"/>
      <c r="J29" s="75"/>
      <c r="K29" s="46"/>
      <c r="L29" s="46"/>
      <c r="M29" s="50"/>
      <c r="N29" s="106"/>
      <c r="O29" s="106"/>
      <c r="P29" s="48"/>
      <c r="Q29" s="89"/>
    </row>
    <row r="30" spans="2:17" ht="11.25" customHeight="1" x14ac:dyDescent="0.25">
      <c r="B30" s="187"/>
      <c r="C30" s="68"/>
      <c r="D30" s="69"/>
      <c r="E30" s="70"/>
      <c r="F30" s="70"/>
      <c r="G30" s="69"/>
      <c r="H30" s="69"/>
      <c r="I30" s="71"/>
      <c r="J30" s="73"/>
      <c r="K30" s="69"/>
      <c r="L30" s="69"/>
      <c r="M30" s="69"/>
      <c r="N30" s="69"/>
      <c r="O30" s="69"/>
      <c r="P30" s="69"/>
      <c r="Q30" s="185"/>
    </row>
    <row r="31" spans="2:17" ht="30.75" customHeight="1" x14ac:dyDescent="0.25">
      <c r="B31" s="45"/>
      <c r="C31" s="46" t="s">
        <v>2152</v>
      </c>
      <c r="D31" s="175"/>
      <c r="E31" s="46"/>
      <c r="F31" s="46" t="s">
        <v>2153</v>
      </c>
      <c r="G31" s="272"/>
      <c r="H31" s="218"/>
      <c r="I31" s="74"/>
      <c r="J31" s="75"/>
      <c r="K31" s="46" t="s">
        <v>2152</v>
      </c>
      <c r="L31" s="175"/>
      <c r="M31" s="46"/>
      <c r="N31" s="46" t="s">
        <v>2153</v>
      </c>
      <c r="O31" s="272"/>
      <c r="P31" s="218"/>
      <c r="Q31" s="56"/>
    </row>
    <row r="32" spans="2:17" ht="11.25" customHeight="1" x14ac:dyDescent="0.25">
      <c r="B32" s="44"/>
      <c r="C32" s="49"/>
      <c r="D32" s="50"/>
      <c r="E32" s="51"/>
      <c r="F32" s="52"/>
      <c r="G32" s="50"/>
      <c r="H32" s="47"/>
      <c r="I32" s="72"/>
      <c r="J32" s="76"/>
      <c r="K32" s="49"/>
      <c r="L32" s="50"/>
      <c r="M32" s="51"/>
      <c r="N32" s="52"/>
      <c r="O32" s="50"/>
      <c r="P32" s="47"/>
      <c r="Q32" s="56"/>
    </row>
    <row r="33" spans="2:17" ht="30.75" customHeight="1" x14ac:dyDescent="0.25">
      <c r="B33" s="45"/>
      <c r="C33" s="46" t="s">
        <v>2154</v>
      </c>
      <c r="D33" s="175"/>
      <c r="E33" s="46"/>
      <c r="F33" s="46" t="s">
        <v>2155</v>
      </c>
      <c r="G33" s="272"/>
      <c r="H33" s="218"/>
      <c r="I33" s="74"/>
      <c r="J33" s="75"/>
      <c r="K33" s="46" t="s">
        <v>2154</v>
      </c>
      <c r="L33" s="175"/>
      <c r="M33" s="46"/>
      <c r="N33" s="46" t="s">
        <v>2155</v>
      </c>
      <c r="O33" s="272"/>
      <c r="P33" s="218"/>
      <c r="Q33" s="56"/>
    </row>
    <row r="34" spans="2:17" ht="11.25" customHeight="1" x14ac:dyDescent="0.25">
      <c r="B34" s="44"/>
      <c r="C34" s="49"/>
      <c r="D34" s="50"/>
      <c r="E34" s="51"/>
      <c r="F34" s="52"/>
      <c r="G34" s="50"/>
      <c r="H34" s="47"/>
      <c r="I34" s="72"/>
      <c r="J34" s="76"/>
      <c r="K34" s="49"/>
      <c r="L34" s="50"/>
      <c r="M34" s="51"/>
      <c r="N34" s="52"/>
      <c r="O34" s="50"/>
      <c r="P34" s="47"/>
      <c r="Q34" s="56"/>
    </row>
    <row r="35" spans="2:17" ht="30.75" customHeight="1" x14ac:dyDescent="0.25">
      <c r="B35" s="45"/>
      <c r="C35" s="46" t="s">
        <v>2156</v>
      </c>
      <c r="D35" s="175"/>
      <c r="E35" s="50"/>
      <c r="F35" s="46" t="s">
        <v>2157</v>
      </c>
      <c r="G35" s="273"/>
      <c r="H35" s="218"/>
      <c r="I35" s="74"/>
      <c r="J35" s="75"/>
      <c r="K35" s="46" t="s">
        <v>2156</v>
      </c>
      <c r="L35" s="175"/>
      <c r="M35" s="50"/>
      <c r="N35" s="46" t="s">
        <v>2157</v>
      </c>
      <c r="O35" s="273"/>
      <c r="P35" s="218"/>
      <c r="Q35" s="56"/>
    </row>
    <row r="36" spans="2:17" ht="11.25" customHeight="1" x14ac:dyDescent="0.25">
      <c r="B36" s="44"/>
      <c r="C36" s="49"/>
      <c r="D36" s="50"/>
      <c r="E36" s="52"/>
      <c r="F36" s="52"/>
      <c r="G36" s="50"/>
      <c r="H36" s="47"/>
      <c r="I36" s="72"/>
      <c r="J36" s="76"/>
      <c r="K36" s="49"/>
      <c r="L36" s="50"/>
      <c r="M36" s="52"/>
      <c r="N36" s="52"/>
      <c r="O36" s="50"/>
      <c r="P36" s="47"/>
      <c r="Q36" s="56"/>
    </row>
    <row r="37" spans="2:17" ht="30.75" customHeight="1" x14ac:dyDescent="0.25">
      <c r="B37" s="45"/>
      <c r="C37" s="46" t="s">
        <v>2158</v>
      </c>
      <c r="D37" s="175"/>
      <c r="E37" s="50"/>
      <c r="F37" s="46" t="s">
        <v>2159</v>
      </c>
      <c r="G37" s="273"/>
      <c r="H37" s="218"/>
      <c r="I37" s="74"/>
      <c r="J37" s="75"/>
      <c r="K37" s="46" t="s">
        <v>2158</v>
      </c>
      <c r="L37" s="175"/>
      <c r="M37" s="50"/>
      <c r="N37" s="46" t="s">
        <v>2159</v>
      </c>
      <c r="O37" s="273"/>
      <c r="P37" s="218"/>
      <c r="Q37" s="56"/>
    </row>
    <row r="38" spans="2:17" ht="11.25" customHeight="1" x14ac:dyDescent="0.25">
      <c r="B38" s="44"/>
      <c r="C38" s="49"/>
      <c r="D38" s="46"/>
      <c r="E38" s="51"/>
      <c r="F38" s="51"/>
      <c r="G38" s="53"/>
      <c r="H38" s="53"/>
      <c r="I38" s="77"/>
      <c r="J38" s="76"/>
      <c r="K38" s="49"/>
      <c r="L38" s="46"/>
      <c r="M38" s="51"/>
      <c r="N38" s="51"/>
      <c r="O38" s="53"/>
      <c r="P38" s="53"/>
      <c r="Q38" s="56"/>
    </row>
    <row r="39" spans="2:17" ht="30.75" customHeight="1" x14ac:dyDescent="0.25">
      <c r="B39" s="45"/>
      <c r="C39" s="46" t="s">
        <v>491</v>
      </c>
      <c r="D39" s="175"/>
      <c r="E39" s="50"/>
      <c r="F39" s="46" t="s">
        <v>2168</v>
      </c>
      <c r="G39" s="274">
        <f>IFERROR(DATEDIF(G35,G37,"m"),"")</f>
        <v>0</v>
      </c>
      <c r="H39" s="271"/>
      <c r="I39" s="74"/>
      <c r="J39" s="75"/>
      <c r="K39" s="46" t="s">
        <v>491</v>
      </c>
      <c r="L39" s="175"/>
      <c r="M39" s="50"/>
      <c r="N39" s="46" t="s">
        <v>2168</v>
      </c>
      <c r="O39" s="274">
        <f>IFERROR(DATEDIF(O35,O37,"m"),"")</f>
        <v>0</v>
      </c>
      <c r="P39" s="271"/>
      <c r="Q39" s="56"/>
    </row>
    <row r="40" spans="2:17" ht="11.25" customHeight="1" x14ac:dyDescent="0.25">
      <c r="B40" s="45"/>
      <c r="C40" s="46"/>
      <c r="D40" s="182"/>
      <c r="E40" s="50"/>
      <c r="F40" s="46"/>
      <c r="G40" s="55"/>
      <c r="H40" s="55"/>
      <c r="I40" s="74"/>
      <c r="J40" s="75"/>
      <c r="K40" s="46"/>
      <c r="L40" s="182"/>
      <c r="M40" s="50"/>
      <c r="N40" s="46"/>
      <c r="O40" s="55"/>
      <c r="P40" s="55"/>
      <c r="Q40" s="56"/>
    </row>
    <row r="41" spans="2:17" ht="30.75" customHeight="1" x14ac:dyDescent="0.25">
      <c r="B41" s="45"/>
      <c r="C41" s="46" t="s">
        <v>723</v>
      </c>
      <c r="D41" s="183"/>
      <c r="E41" s="55"/>
      <c r="F41" s="46" t="s">
        <v>2169</v>
      </c>
      <c r="G41" s="270" t="str">
        <f>IFERROR((INT(G39/12)&amp;" años y "&amp;MOD(G39,12)&amp;" Meses"),"")</f>
        <v>0 años y 0 Meses</v>
      </c>
      <c r="H41" s="271"/>
      <c r="I41" s="74"/>
      <c r="J41" s="75"/>
      <c r="K41" s="46" t="s">
        <v>723</v>
      </c>
      <c r="L41" s="183"/>
      <c r="M41" s="55"/>
      <c r="N41" s="46" t="s">
        <v>2169</v>
      </c>
      <c r="O41" s="270" t="str">
        <f>IFERROR((INT(O39/12)&amp;" años y "&amp;MOD(O39,12)&amp;" Meses"),"")</f>
        <v>0 años y 0 Meses</v>
      </c>
      <c r="P41" s="271"/>
      <c r="Q41" s="56"/>
    </row>
    <row r="42" spans="2:17" ht="11.25" customHeight="1" x14ac:dyDescent="0.25">
      <c r="B42" s="196"/>
      <c r="C42" s="189"/>
      <c r="D42" s="190"/>
      <c r="E42" s="190"/>
      <c r="F42" s="189"/>
      <c r="G42" s="191"/>
      <c r="H42" s="192"/>
      <c r="I42" s="193"/>
      <c r="J42" s="194"/>
      <c r="K42" s="189"/>
      <c r="L42" s="189"/>
      <c r="M42" s="190"/>
      <c r="N42" s="192"/>
      <c r="O42" s="192"/>
      <c r="P42" s="195"/>
      <c r="Q42" s="197"/>
    </row>
    <row r="43" spans="2:17" ht="11.25" customHeight="1" x14ac:dyDescent="0.25">
      <c r="B43" s="44"/>
      <c r="C43" s="83"/>
      <c r="D43" s="58"/>
      <c r="E43" s="49"/>
      <c r="F43" s="49"/>
      <c r="G43" s="58"/>
      <c r="H43" s="55"/>
      <c r="I43" s="55"/>
      <c r="J43" s="55"/>
      <c r="K43" s="55"/>
      <c r="L43" s="58"/>
      <c r="M43" s="58"/>
      <c r="N43" s="58"/>
      <c r="O43" s="58"/>
      <c r="P43" s="58"/>
      <c r="Q43" s="188"/>
    </row>
    <row r="44" spans="2:17" ht="30.75" customHeight="1" x14ac:dyDescent="0.25">
      <c r="B44" s="286" t="s">
        <v>2160</v>
      </c>
      <c r="C44" s="287"/>
      <c r="D44" s="287"/>
      <c r="E44" s="287"/>
      <c r="F44" s="287"/>
      <c r="G44" s="287"/>
      <c r="H44" s="287"/>
      <c r="I44" s="287"/>
      <c r="J44" s="287"/>
      <c r="K44" s="287"/>
      <c r="L44" s="287"/>
      <c r="M44" s="287"/>
      <c r="N44" s="287"/>
      <c r="O44" s="287"/>
      <c r="P44" s="287"/>
      <c r="Q44" s="288"/>
    </row>
    <row r="45" spans="2:17" ht="11.25" customHeight="1" x14ac:dyDescent="0.25">
      <c r="B45" s="44"/>
      <c r="C45" s="49"/>
      <c r="D45" s="52"/>
      <c r="E45" s="52"/>
      <c r="F45" s="59"/>
      <c r="G45" s="58"/>
      <c r="H45" s="61"/>
      <c r="I45" s="61"/>
      <c r="J45" s="61"/>
      <c r="K45" s="49"/>
      <c r="L45" s="58"/>
      <c r="M45" s="49"/>
      <c r="N45" s="49"/>
      <c r="O45" s="49"/>
      <c r="P45" s="49"/>
      <c r="Q45" s="56"/>
    </row>
    <row r="46" spans="2:17" ht="36.75" customHeight="1" x14ac:dyDescent="0.25">
      <c r="B46" s="45"/>
      <c r="C46" s="282" t="s">
        <v>2161</v>
      </c>
      <c r="D46" s="279"/>
      <c r="E46" s="279"/>
      <c r="F46" s="279"/>
      <c r="G46" s="55"/>
      <c r="H46" s="62" t="s">
        <v>2162</v>
      </c>
      <c r="I46" s="62"/>
      <c r="J46" s="60"/>
      <c r="K46" s="284" t="s">
        <v>2170</v>
      </c>
      <c r="L46" s="285"/>
      <c r="M46" s="285"/>
      <c r="N46" s="285"/>
      <c r="O46" s="285"/>
      <c r="P46" s="285"/>
      <c r="Q46" s="56"/>
    </row>
    <row r="47" spans="2:17" ht="36.75" customHeight="1" x14ac:dyDescent="0.25">
      <c r="B47" s="44"/>
      <c r="C47" s="283" t="s">
        <v>2163</v>
      </c>
      <c r="D47" s="279"/>
      <c r="E47" s="279"/>
      <c r="F47" s="279"/>
      <c r="G47" s="55"/>
      <c r="H47" s="60"/>
      <c r="I47" s="60"/>
      <c r="J47" s="60"/>
      <c r="K47" s="285"/>
      <c r="L47" s="285"/>
      <c r="M47" s="285"/>
      <c r="N47" s="285"/>
      <c r="O47" s="285"/>
      <c r="P47" s="285"/>
      <c r="Q47" s="56"/>
    </row>
    <row r="48" spans="2:17" ht="36.75" customHeight="1" x14ac:dyDescent="0.25">
      <c r="B48" s="45"/>
      <c r="C48" s="278"/>
      <c r="D48" s="279"/>
      <c r="E48" s="279"/>
      <c r="F48" s="279"/>
      <c r="G48" s="55"/>
      <c r="H48" s="60"/>
      <c r="I48" s="61"/>
      <c r="J48" s="61"/>
      <c r="K48" s="285"/>
      <c r="L48" s="285"/>
      <c r="M48" s="285"/>
      <c r="N48" s="285"/>
      <c r="O48" s="285"/>
      <c r="P48" s="285"/>
      <c r="Q48" s="56"/>
    </row>
    <row r="49" spans="2:17" ht="30" customHeight="1" x14ac:dyDescent="0.25">
      <c r="B49" s="44"/>
      <c r="C49" s="279"/>
      <c r="D49" s="280"/>
      <c r="E49" s="280"/>
      <c r="F49" s="279"/>
      <c r="G49" s="55"/>
      <c r="H49" s="60"/>
      <c r="I49" s="55"/>
      <c r="J49" s="55"/>
      <c r="K49" s="55"/>
      <c r="L49" s="55"/>
      <c r="M49" s="55"/>
      <c r="N49" s="55"/>
      <c r="O49" s="55"/>
      <c r="P49" s="64"/>
      <c r="Q49" s="56"/>
    </row>
    <row r="50" spans="2:17" ht="30" customHeight="1" x14ac:dyDescent="0.25">
      <c r="B50" s="45"/>
      <c r="C50" s="279"/>
      <c r="D50" s="279"/>
      <c r="E50" s="279"/>
      <c r="F50" s="279"/>
      <c r="G50" s="55"/>
      <c r="H50" s="51" t="s">
        <v>2164</v>
      </c>
      <c r="I50" s="51"/>
      <c r="J50" s="63"/>
      <c r="K50" s="64"/>
      <c r="L50" s="289"/>
      <c r="M50" s="290"/>
      <c r="N50" s="291"/>
      <c r="O50" s="49"/>
      <c r="P50" s="49"/>
      <c r="Q50" s="56"/>
    </row>
    <row r="51" spans="2:17" ht="30" customHeight="1" x14ac:dyDescent="0.25">
      <c r="B51" s="45"/>
      <c r="C51" s="281">
        <f>+'INFORMACIÓN GENERAL'!D6</f>
        <v>0</v>
      </c>
      <c r="D51" s="279"/>
      <c r="E51" s="279"/>
      <c r="F51" s="279"/>
      <c r="G51" s="55"/>
      <c r="H51" s="63"/>
      <c r="I51" s="63"/>
      <c r="J51" s="63"/>
      <c r="K51" s="63"/>
      <c r="L51" s="64"/>
      <c r="M51" s="64"/>
      <c r="N51" s="64"/>
      <c r="O51" s="64"/>
      <c r="P51" s="64"/>
      <c r="Q51" s="56"/>
    </row>
    <row r="52" spans="2:17" ht="11.25" customHeight="1" x14ac:dyDescent="0.25">
      <c r="B52" s="4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89"/>
    </row>
    <row r="53" spans="2:17" ht="15" customHeight="1" thickBot="1" x14ac:dyDescent="0.3">
      <c r="B53" s="65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7"/>
    </row>
    <row r="54" spans="2:17" ht="15" customHeight="1" x14ac:dyDescent="0.25"/>
    <row r="55" spans="2:17" ht="15" customHeight="1" x14ac:dyDescent="0.25"/>
    <row r="56" spans="2:17" ht="15" customHeight="1" x14ac:dyDescent="0.25"/>
  </sheetData>
  <sheetProtection algorithmName="SHA-512" hashValue="XvghEsLYG0B/b8JsopOipUJHzTS9cnN7eboDMZTkBrG7XRNh8cC7CA0bdFcrj38zMs+uwFDO59+p7BOF+wLQDg==" saltValue="sOljftXrm2tCVxBInXowrw==" spinCount="100000" sheet="1" selectLockedCells="1"/>
  <mergeCells count="44">
    <mergeCell ref="G9:H9"/>
    <mergeCell ref="O9:P9"/>
    <mergeCell ref="B2:Q2"/>
    <mergeCell ref="G5:H5"/>
    <mergeCell ref="O5:P5"/>
    <mergeCell ref="G7:H7"/>
    <mergeCell ref="O7:P7"/>
    <mergeCell ref="G11:H11"/>
    <mergeCell ref="O11:P11"/>
    <mergeCell ref="G13:H13"/>
    <mergeCell ref="O13:P13"/>
    <mergeCell ref="G15:H15"/>
    <mergeCell ref="O15:P15"/>
    <mergeCell ref="G18:H18"/>
    <mergeCell ref="O18:P18"/>
    <mergeCell ref="G20:H20"/>
    <mergeCell ref="O20:P20"/>
    <mergeCell ref="G22:H22"/>
    <mergeCell ref="O22:P22"/>
    <mergeCell ref="G24:H24"/>
    <mergeCell ref="O24:P24"/>
    <mergeCell ref="G26:H26"/>
    <mergeCell ref="O26:P26"/>
    <mergeCell ref="G28:H28"/>
    <mergeCell ref="O28:P28"/>
    <mergeCell ref="G31:H31"/>
    <mergeCell ref="O31:P31"/>
    <mergeCell ref="G33:H33"/>
    <mergeCell ref="O33:P33"/>
    <mergeCell ref="G35:H35"/>
    <mergeCell ref="O35:P35"/>
    <mergeCell ref="B44:Q44"/>
    <mergeCell ref="L50:N50"/>
    <mergeCell ref="G37:H37"/>
    <mergeCell ref="O37:P37"/>
    <mergeCell ref="G39:H39"/>
    <mergeCell ref="O39:P39"/>
    <mergeCell ref="G41:H41"/>
    <mergeCell ref="O41:P41"/>
    <mergeCell ref="C48:F50"/>
    <mergeCell ref="C51:F51"/>
    <mergeCell ref="C46:F46"/>
    <mergeCell ref="C47:F47"/>
    <mergeCell ref="K46:P48"/>
  </mergeCells>
  <dataValidations count="5">
    <dataValidation allowBlank="1" showErrorMessage="1" sqref="G13:H13 G15:H15 O13:P13 O15:P15 G26:H26 G28:H28 O26:P26 O28:P28 G39:H39 G41:H41 O39:P39 O41:P41" xr:uid="{AA398C7F-F19C-400E-A913-F618E6CFE9A8}"/>
    <dataValidation type="date" allowBlank="1" showErrorMessage="1" sqref="G9:I9 G11:I11 O9:P9 O22:P22 O35:P35 O11:P11 O24:P24 O37:P37 G22:I22 G24:I24 G35:I35 G37:I37" xr:uid="{D00350E4-B32D-4D76-9489-598DF96526A5}">
      <formula1>1</formula1>
      <formula2>48213</formula2>
    </dataValidation>
    <dataValidation type="list" allowBlank="1" showErrorMessage="1" sqref="D9 L9 D22 L22 D35 L35" xr:uid="{34231435-5408-4320-B8D7-997AB300C337}">
      <formula1>ingreso</formula1>
    </dataValidation>
    <dataValidation type="list" allowBlank="1" showErrorMessage="1" sqref="D11 L11 D24 L24 D37 L37" xr:uid="{BCF0A178-843B-4E95-B404-BB9B7E11C4D2}">
      <formula1>salida</formula1>
    </dataValidation>
    <dataValidation type="date" allowBlank="1" showInputMessage="1" showErrorMessage="1" sqref="L50:N50" xr:uid="{59D03001-9FA7-4DCF-AD5F-E72D0DDE9DCD}">
      <formula1>1</formula1>
      <formula2>47848</formula2>
    </dataValidation>
  </dataValidations>
  <pageMargins left="0.43307086614173229" right="0.23622047244094491" top="0.55118110236220474" bottom="0.55118110236220474" header="0" footer="0"/>
  <pageSetup paperSize="9" scale="44" orientation="landscape" r:id="rId1"/>
  <headerFooter>
    <oddFooter>&amp;L&amp;"Arial Narrow,Normal"&amp;8Código de documento:UTHM-HID-2025-V2-017&amp;C&amp;"Arial Narrow,Normal"&amp;8Código de proceso:GAFI-GTHM-3&amp;R&amp;"Arial Narrow,Normal"&amp;8Rev. UPDI: 2025-feb-28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B38B5671-BAFC-467F-B17C-062D29EE0641}">
          <x14:formula1>
            <xm:f>Desplegables!$B$46:$B$47</xm:f>
          </x14:formula1>
          <xm:sqref>G7 O7 G20 O20 G33 O33</xm:sqref>
        </x14:dataValidation>
        <x14:dataValidation type="list" allowBlank="1" showErrorMessage="1" xr:uid="{1615DFA9-38A4-4848-8B4E-3571CD605C35}">
          <x14:formula1>
            <xm:f>Desplegables!$A$80:$A$295</xm:f>
          </x14:formula1>
          <xm:sqref>D13:D16 M42 M16 L39:L41 L13:L15 M29 L26:L28 D26:D29 D39:D42</xm:sqref>
        </x14:dataValidation>
        <x14:dataValidation type="list" allowBlank="1" showErrorMessage="1" xr:uid="{93B7E6E5-2D12-44EC-AB1D-1613268CB9E2}">
          <x14:formula1>
            <xm:f>'Codigos PCP'!$A$1313:$A$1337</xm:f>
          </x14:formula1>
          <xm:sqref>L15 D28 D41 G16 D15 L28 G29 L41 G42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E299"/>
  <sheetViews>
    <sheetView topLeftCell="A283" workbookViewId="0">
      <selection activeCell="Q26" sqref="Q26:R41"/>
    </sheetView>
  </sheetViews>
  <sheetFormatPr baseColWidth="10" defaultColWidth="14.42578125" defaultRowHeight="15" customHeight="1" x14ac:dyDescent="0.25"/>
  <cols>
    <col min="1" max="1" width="66.140625" customWidth="1"/>
    <col min="2" max="2" width="39.7109375" customWidth="1"/>
    <col min="3" max="3" width="72" customWidth="1"/>
    <col min="4" max="4" width="7.85546875" customWidth="1"/>
    <col min="5" max="5" width="44.7109375" customWidth="1"/>
    <col min="6" max="26" width="7.85546875" customWidth="1"/>
  </cols>
  <sheetData>
    <row r="1" spans="1:3" ht="14.25" customHeight="1" x14ac:dyDescent="0.25">
      <c r="A1" s="1" t="s">
        <v>0</v>
      </c>
      <c r="B1" s="2"/>
      <c r="C1" s="3" t="s">
        <v>1</v>
      </c>
    </row>
    <row r="2" spans="1:3" ht="14.25" customHeight="1" x14ac:dyDescent="0.25">
      <c r="A2" s="1"/>
      <c r="B2" s="2"/>
      <c r="C2" s="2" t="s">
        <v>2</v>
      </c>
    </row>
    <row r="3" spans="1:3" ht="14.25" customHeight="1" x14ac:dyDescent="0.25">
      <c r="A3" s="1" t="s">
        <v>3</v>
      </c>
      <c r="B3" s="4"/>
      <c r="C3" s="2" t="s">
        <v>4</v>
      </c>
    </row>
    <row r="4" spans="1:3" ht="14.25" customHeight="1" x14ac:dyDescent="0.25">
      <c r="A4" s="5" t="s">
        <v>5</v>
      </c>
      <c r="B4" s="4"/>
      <c r="C4" s="2" t="s">
        <v>6</v>
      </c>
    </row>
    <row r="5" spans="1:3" ht="14.25" customHeight="1" x14ac:dyDescent="0.25">
      <c r="A5" s="6" t="s">
        <v>7</v>
      </c>
      <c r="B5" s="5"/>
      <c r="C5" s="2" t="s">
        <v>8</v>
      </c>
    </row>
    <row r="6" spans="1:3" ht="14.25" customHeight="1" x14ac:dyDescent="0.25">
      <c r="A6" s="6"/>
      <c r="B6" s="5"/>
      <c r="C6" s="2" t="s">
        <v>9</v>
      </c>
    </row>
    <row r="7" spans="1:3" ht="14.25" customHeight="1" x14ac:dyDescent="0.25">
      <c r="A7" s="1" t="s">
        <v>10</v>
      </c>
      <c r="B7" s="4"/>
      <c r="C7" s="2" t="s">
        <v>11</v>
      </c>
    </row>
    <row r="8" spans="1:3" ht="14.25" customHeight="1" x14ac:dyDescent="0.25">
      <c r="A8" s="2" t="s">
        <v>12</v>
      </c>
      <c r="B8" s="6"/>
      <c r="C8" s="2" t="s">
        <v>13</v>
      </c>
    </row>
    <row r="9" spans="1:3" ht="14.25" customHeight="1" x14ac:dyDescent="0.25">
      <c r="A9" s="2" t="s">
        <v>14</v>
      </c>
      <c r="B9" s="6"/>
      <c r="C9" s="2" t="s">
        <v>15</v>
      </c>
    </row>
    <row r="10" spans="1:3" ht="14.25" customHeight="1" x14ac:dyDescent="0.25">
      <c r="A10" s="2"/>
      <c r="B10" s="6"/>
      <c r="C10" s="2" t="s">
        <v>16</v>
      </c>
    </row>
    <row r="11" spans="1:3" ht="14.25" customHeight="1" x14ac:dyDescent="0.25">
      <c r="A11" s="1" t="s">
        <v>17</v>
      </c>
      <c r="B11" s="6"/>
      <c r="C11" s="2" t="s">
        <v>18</v>
      </c>
    </row>
    <row r="12" spans="1:3" ht="14.25" customHeight="1" x14ac:dyDescent="0.25">
      <c r="A12" s="6" t="s">
        <v>19</v>
      </c>
      <c r="B12" s="6"/>
      <c r="C12" s="2" t="s">
        <v>20</v>
      </c>
    </row>
    <row r="13" spans="1:3" ht="14.25" customHeight="1" x14ac:dyDescent="0.25">
      <c r="A13" s="6" t="s">
        <v>21</v>
      </c>
      <c r="B13" s="6"/>
      <c r="C13" s="2" t="s">
        <v>22</v>
      </c>
    </row>
    <row r="14" spans="1:3" ht="14.25" customHeight="1" x14ac:dyDescent="0.25">
      <c r="A14" s="6" t="s">
        <v>23</v>
      </c>
      <c r="B14" s="6"/>
      <c r="C14" s="2" t="s">
        <v>24</v>
      </c>
    </row>
    <row r="15" spans="1:3" ht="14.25" customHeight="1" x14ac:dyDescent="0.25">
      <c r="A15" s="6" t="s">
        <v>25</v>
      </c>
      <c r="B15" s="6"/>
      <c r="C15" s="2" t="s">
        <v>26</v>
      </c>
    </row>
    <row r="16" spans="1:3" ht="14.25" customHeight="1" x14ac:dyDescent="0.25">
      <c r="A16" s="6" t="s">
        <v>27</v>
      </c>
      <c r="B16" s="6"/>
      <c r="C16" s="2" t="s">
        <v>28</v>
      </c>
    </row>
    <row r="17" spans="1:5" ht="14.25" customHeight="1" x14ac:dyDescent="0.25">
      <c r="A17" s="1"/>
      <c r="B17" s="2"/>
      <c r="C17" s="2" t="s">
        <v>29</v>
      </c>
      <c r="D17" s="2"/>
      <c r="E17" s="6"/>
    </row>
    <row r="18" spans="1:5" ht="14.25" customHeight="1" x14ac:dyDescent="0.25">
      <c r="A18" s="1" t="s">
        <v>30</v>
      </c>
      <c r="B18" s="2"/>
      <c r="C18" s="2" t="s">
        <v>31</v>
      </c>
      <c r="D18" s="1"/>
      <c r="E18" s="6"/>
    </row>
    <row r="19" spans="1:5" ht="14.25" customHeight="1" x14ac:dyDescent="0.25">
      <c r="A19" s="2" t="s">
        <v>32</v>
      </c>
      <c r="B19" s="6" t="s">
        <v>33</v>
      </c>
      <c r="C19" s="2" t="s">
        <v>34</v>
      </c>
      <c r="D19" s="1"/>
      <c r="E19" s="7"/>
    </row>
    <row r="20" spans="1:5" ht="14.25" customHeight="1" x14ac:dyDescent="0.25">
      <c r="A20" s="2" t="s">
        <v>35</v>
      </c>
      <c r="B20" s="6" t="s">
        <v>36</v>
      </c>
      <c r="C20" s="2" t="s">
        <v>37</v>
      </c>
      <c r="D20" s="1"/>
      <c r="E20" s="7"/>
    </row>
    <row r="21" spans="1:5" ht="14.25" customHeight="1" x14ac:dyDescent="0.25">
      <c r="A21" s="2" t="s">
        <v>38</v>
      </c>
      <c r="B21" s="6" t="s">
        <v>39</v>
      </c>
      <c r="C21" s="2" t="s">
        <v>40</v>
      </c>
      <c r="D21" s="1"/>
      <c r="E21" s="7"/>
    </row>
    <row r="22" spans="1:5" ht="14.25" customHeight="1" x14ac:dyDescent="0.25">
      <c r="A22" s="2" t="s">
        <v>41</v>
      </c>
      <c r="B22" s="6" t="s">
        <v>42</v>
      </c>
      <c r="C22" s="2" t="s">
        <v>43</v>
      </c>
      <c r="D22" s="1"/>
      <c r="E22" s="7"/>
    </row>
    <row r="23" spans="1:5" ht="14.25" customHeight="1" x14ac:dyDescent="0.25">
      <c r="A23" s="2" t="s">
        <v>44</v>
      </c>
      <c r="B23" s="6" t="s">
        <v>45</v>
      </c>
      <c r="C23" s="2" t="s">
        <v>46</v>
      </c>
      <c r="D23" s="1"/>
      <c r="E23" s="7"/>
    </row>
    <row r="24" spans="1:5" ht="14.25" customHeight="1" x14ac:dyDescent="0.25">
      <c r="A24" s="2" t="s">
        <v>47</v>
      </c>
      <c r="B24" s="6" t="s">
        <v>48</v>
      </c>
      <c r="C24" s="2" t="s">
        <v>49</v>
      </c>
      <c r="D24" s="1"/>
      <c r="E24" s="7"/>
    </row>
    <row r="25" spans="1:5" ht="14.25" customHeight="1" x14ac:dyDescent="0.25">
      <c r="A25" s="2" t="s">
        <v>50</v>
      </c>
      <c r="B25" s="6" t="s">
        <v>51</v>
      </c>
      <c r="C25" s="2" t="s">
        <v>52</v>
      </c>
      <c r="D25" s="6"/>
      <c r="E25" s="1"/>
    </row>
    <row r="26" spans="1:5" ht="14.25" customHeight="1" x14ac:dyDescent="0.25">
      <c r="A26" s="2" t="s">
        <v>53</v>
      </c>
      <c r="B26" s="6" t="s">
        <v>54</v>
      </c>
      <c r="C26" s="2" t="s">
        <v>55</v>
      </c>
      <c r="D26" s="6"/>
      <c r="E26" s="1"/>
    </row>
    <row r="27" spans="1:5" ht="15.75" customHeight="1" x14ac:dyDescent="0.25">
      <c r="A27" s="2"/>
      <c r="B27" s="6" t="s">
        <v>56</v>
      </c>
      <c r="C27" s="2" t="s">
        <v>57</v>
      </c>
      <c r="D27" s="6"/>
      <c r="E27" s="1"/>
    </row>
    <row r="28" spans="1:5" ht="14.25" customHeight="1" x14ac:dyDescent="0.25">
      <c r="A28" s="3" t="s">
        <v>58</v>
      </c>
      <c r="B28" s="5"/>
      <c r="C28" s="2" t="s">
        <v>59</v>
      </c>
      <c r="D28" s="6"/>
      <c r="E28" s="1" t="s">
        <v>60</v>
      </c>
    </row>
    <row r="29" spans="1:5" ht="14.25" customHeight="1" x14ac:dyDescent="0.25">
      <c r="A29" s="6" t="s">
        <v>61</v>
      </c>
      <c r="B29" s="5"/>
      <c r="C29" s="2" t="s">
        <v>62</v>
      </c>
      <c r="D29" s="6"/>
      <c r="E29" s="6" t="s">
        <v>63</v>
      </c>
    </row>
    <row r="30" spans="1:5" ht="14.25" customHeight="1" x14ac:dyDescent="0.25">
      <c r="A30" s="5" t="s">
        <v>64</v>
      </c>
      <c r="B30" s="5"/>
      <c r="C30" s="2" t="s">
        <v>65</v>
      </c>
      <c r="D30" s="6"/>
      <c r="E30" s="6" t="s">
        <v>66</v>
      </c>
    </row>
    <row r="31" spans="1:5" ht="14.25" customHeight="1" x14ac:dyDescent="0.25">
      <c r="A31" s="5" t="s">
        <v>67</v>
      </c>
      <c r="B31" s="5"/>
      <c r="C31" s="2" t="s">
        <v>68</v>
      </c>
      <c r="D31" s="6"/>
      <c r="E31" s="6" t="s">
        <v>69</v>
      </c>
    </row>
    <row r="32" spans="1:5" ht="14.25" customHeight="1" x14ac:dyDescent="0.25">
      <c r="A32" s="5" t="s">
        <v>70</v>
      </c>
      <c r="B32" s="5"/>
      <c r="C32" s="2" t="s">
        <v>71</v>
      </c>
      <c r="D32" s="6"/>
      <c r="E32" s="2"/>
    </row>
    <row r="33" spans="1:5" ht="14.25" customHeight="1" x14ac:dyDescent="0.25">
      <c r="A33" s="5" t="s">
        <v>72</v>
      </c>
      <c r="B33" s="1"/>
      <c r="C33" s="2" t="s">
        <v>73</v>
      </c>
      <c r="D33" s="6"/>
      <c r="E33" s="6"/>
    </row>
    <row r="34" spans="1:5" ht="14.25" customHeight="1" x14ac:dyDescent="0.25">
      <c r="A34" s="5" t="s">
        <v>74</v>
      </c>
      <c r="B34" s="2"/>
      <c r="C34" s="2" t="s">
        <v>75</v>
      </c>
      <c r="D34" s="6"/>
      <c r="E34" s="1"/>
    </row>
    <row r="35" spans="1:5" ht="14.25" customHeight="1" x14ac:dyDescent="0.25">
      <c r="A35" s="5" t="s">
        <v>76</v>
      </c>
      <c r="B35" s="3" t="s">
        <v>77</v>
      </c>
      <c r="C35" s="2" t="s">
        <v>78</v>
      </c>
      <c r="D35" s="6"/>
      <c r="E35" s="1" t="s">
        <v>79</v>
      </c>
    </row>
    <row r="36" spans="1:5" ht="14.25" customHeight="1" x14ac:dyDescent="0.25">
      <c r="A36" s="5" t="s">
        <v>80</v>
      </c>
      <c r="B36" s="6" t="s">
        <v>81</v>
      </c>
      <c r="C36" s="2" t="s">
        <v>82</v>
      </c>
      <c r="D36" s="6"/>
      <c r="E36" s="1" t="s">
        <v>83</v>
      </c>
    </row>
    <row r="37" spans="1:5" ht="14.25" customHeight="1" x14ac:dyDescent="0.25">
      <c r="A37" s="5" t="s">
        <v>84</v>
      </c>
      <c r="B37" s="6" t="s">
        <v>85</v>
      </c>
      <c r="C37" s="2" t="s">
        <v>86</v>
      </c>
      <c r="D37" s="6"/>
      <c r="E37" s="1" t="s">
        <v>87</v>
      </c>
    </row>
    <row r="38" spans="1:5" ht="14.25" customHeight="1" x14ac:dyDescent="0.25">
      <c r="A38" s="5"/>
      <c r="B38" s="2"/>
      <c r="C38" s="2" t="s">
        <v>88</v>
      </c>
      <c r="D38" s="6"/>
      <c r="E38" s="1" t="s">
        <v>89</v>
      </c>
    </row>
    <row r="39" spans="1:5" ht="14.25" customHeight="1" x14ac:dyDescent="0.25">
      <c r="A39" s="3" t="s">
        <v>90</v>
      </c>
      <c r="B39" s="3" t="s">
        <v>91</v>
      </c>
      <c r="C39" s="2" t="s">
        <v>92</v>
      </c>
      <c r="D39" s="6"/>
      <c r="E39" s="1" t="s">
        <v>93</v>
      </c>
    </row>
    <row r="40" spans="1:5" ht="14.25" customHeight="1" x14ac:dyDescent="0.25">
      <c r="A40" s="2" t="s">
        <v>94</v>
      </c>
      <c r="B40" s="2" t="s">
        <v>95</v>
      </c>
      <c r="C40" s="2" t="s">
        <v>96</v>
      </c>
      <c r="D40" s="6"/>
      <c r="E40" s="6" t="s">
        <v>97</v>
      </c>
    </row>
    <row r="41" spans="1:5" ht="14.25" customHeight="1" x14ac:dyDescent="0.25">
      <c r="A41" s="2" t="s">
        <v>98</v>
      </c>
      <c r="B41" s="2" t="s">
        <v>99</v>
      </c>
      <c r="C41" s="2" t="s">
        <v>100</v>
      </c>
      <c r="D41" s="2"/>
      <c r="E41" s="6" t="s">
        <v>101</v>
      </c>
    </row>
    <row r="42" spans="1:5" ht="14.25" customHeight="1" x14ac:dyDescent="0.25">
      <c r="A42" s="2"/>
      <c r="B42" s="2" t="s">
        <v>102</v>
      </c>
      <c r="C42" s="2" t="s">
        <v>103</v>
      </c>
      <c r="D42" s="2"/>
      <c r="E42" s="6" t="s">
        <v>104</v>
      </c>
    </row>
    <row r="43" spans="1:5" ht="14.25" customHeight="1" x14ac:dyDescent="0.25">
      <c r="A43" s="3" t="s">
        <v>105</v>
      </c>
      <c r="B43" s="2"/>
      <c r="C43" s="2" t="s">
        <v>106</v>
      </c>
      <c r="D43" s="2"/>
      <c r="E43" s="6" t="s">
        <v>107</v>
      </c>
    </row>
    <row r="44" spans="1:5" ht="14.25" customHeight="1" x14ac:dyDescent="0.25">
      <c r="A44" s="2" t="s">
        <v>108</v>
      </c>
      <c r="B44" s="2"/>
      <c r="C44" s="2" t="s">
        <v>109</v>
      </c>
      <c r="D44" s="2"/>
      <c r="E44" s="1" t="s">
        <v>110</v>
      </c>
    </row>
    <row r="45" spans="1:5" ht="14.25" customHeight="1" x14ac:dyDescent="0.25">
      <c r="A45" s="6" t="s">
        <v>111</v>
      </c>
      <c r="B45" s="3" t="s">
        <v>112</v>
      </c>
      <c r="C45" s="2" t="s">
        <v>113</v>
      </c>
      <c r="D45" s="2"/>
      <c r="E45" s="1" t="s">
        <v>114</v>
      </c>
    </row>
    <row r="46" spans="1:5" ht="14.25" customHeight="1" x14ac:dyDescent="0.25">
      <c r="A46" s="2"/>
      <c r="B46" s="2" t="s">
        <v>115</v>
      </c>
      <c r="C46" s="2" t="s">
        <v>116</v>
      </c>
      <c r="D46" s="1"/>
      <c r="E46" s="2"/>
    </row>
    <row r="47" spans="1:5" ht="14.25" customHeight="1" x14ac:dyDescent="0.25">
      <c r="A47" s="1" t="s">
        <v>117</v>
      </c>
      <c r="B47" s="2" t="s">
        <v>118</v>
      </c>
      <c r="C47" s="2" t="s">
        <v>119</v>
      </c>
      <c r="D47" s="1"/>
      <c r="E47" s="2"/>
    </row>
    <row r="48" spans="1:5" ht="14.25" customHeight="1" x14ac:dyDescent="0.25">
      <c r="A48" s="6" t="s">
        <v>120</v>
      </c>
      <c r="B48" s="2"/>
      <c r="C48" s="2" t="s">
        <v>121</v>
      </c>
      <c r="D48" s="1"/>
      <c r="E48" s="2"/>
    </row>
    <row r="49" spans="1:3" ht="14.25" customHeight="1" x14ac:dyDescent="0.25">
      <c r="A49" s="6" t="s">
        <v>122</v>
      </c>
      <c r="B49" s="8" t="s">
        <v>123</v>
      </c>
      <c r="C49" s="2"/>
    </row>
    <row r="50" spans="1:3" ht="14.25" customHeight="1" x14ac:dyDescent="0.25">
      <c r="A50" s="6" t="s">
        <v>124</v>
      </c>
      <c r="B50" s="2"/>
      <c r="C50" s="2"/>
    </row>
    <row r="51" spans="1:3" ht="14.25" customHeight="1" x14ac:dyDescent="0.25">
      <c r="A51" s="6" t="s">
        <v>125</v>
      </c>
      <c r="B51" s="2"/>
      <c r="C51" s="2"/>
    </row>
    <row r="52" spans="1:3" ht="14.25" customHeight="1" x14ac:dyDescent="0.25">
      <c r="A52" s="6" t="s">
        <v>126</v>
      </c>
      <c r="B52" s="2"/>
      <c r="C52" s="2"/>
    </row>
    <row r="53" spans="1:3" ht="14.25" customHeight="1" x14ac:dyDescent="0.25">
      <c r="A53" s="6" t="s">
        <v>127</v>
      </c>
      <c r="B53" s="2"/>
      <c r="C53" s="2"/>
    </row>
    <row r="54" spans="1:3" ht="14.25" customHeight="1" x14ac:dyDescent="0.25">
      <c r="A54" s="2"/>
      <c r="B54" s="2" t="s">
        <v>128</v>
      </c>
      <c r="C54" s="2"/>
    </row>
    <row r="55" spans="1:3" ht="14.25" customHeight="1" x14ac:dyDescent="0.25">
      <c r="A55" s="3" t="s">
        <v>129</v>
      </c>
      <c r="B55" s="2" t="s">
        <v>130</v>
      </c>
      <c r="C55" s="2"/>
    </row>
    <row r="56" spans="1:3" ht="14.25" customHeight="1" x14ac:dyDescent="0.25">
      <c r="A56" s="2" t="s">
        <v>131</v>
      </c>
      <c r="B56" s="2" t="s">
        <v>132</v>
      </c>
      <c r="C56" s="2"/>
    </row>
    <row r="57" spans="1:3" ht="14.25" customHeight="1" x14ac:dyDescent="0.25">
      <c r="A57" s="2" t="s">
        <v>133</v>
      </c>
      <c r="B57" s="2" t="s">
        <v>134</v>
      </c>
      <c r="C57" s="2"/>
    </row>
    <row r="58" spans="1:3" ht="14.25" customHeight="1" x14ac:dyDescent="0.25">
      <c r="A58" s="2" t="s">
        <v>135</v>
      </c>
      <c r="B58" s="2" t="s">
        <v>136</v>
      </c>
      <c r="C58" s="2"/>
    </row>
    <row r="59" spans="1:3" ht="14.25" customHeight="1" x14ac:dyDescent="0.25">
      <c r="A59" s="2" t="s">
        <v>137</v>
      </c>
      <c r="B59" s="2" t="s">
        <v>138</v>
      </c>
      <c r="C59" s="2"/>
    </row>
    <row r="60" spans="1:3" ht="14.25" customHeight="1" x14ac:dyDescent="0.25">
      <c r="A60" s="2" t="s">
        <v>139</v>
      </c>
      <c r="B60" s="2"/>
      <c r="C60" s="2"/>
    </row>
    <row r="61" spans="1:3" ht="14.25" customHeight="1" x14ac:dyDescent="0.25">
      <c r="A61" s="2" t="s">
        <v>140</v>
      </c>
      <c r="B61" s="2"/>
      <c r="C61" s="2"/>
    </row>
    <row r="62" spans="1:3" ht="14.25" customHeight="1" x14ac:dyDescent="0.25">
      <c r="A62" s="2" t="s">
        <v>141</v>
      </c>
      <c r="B62" s="2"/>
      <c r="C62" s="2"/>
    </row>
    <row r="63" spans="1:3" ht="14.25" customHeight="1" x14ac:dyDescent="0.25">
      <c r="A63" s="2" t="s">
        <v>142</v>
      </c>
      <c r="B63" s="2"/>
      <c r="C63" s="2"/>
    </row>
    <row r="65" spans="1:2" ht="14.25" customHeight="1" x14ac:dyDescent="0.25">
      <c r="A65" s="3" t="s">
        <v>143</v>
      </c>
      <c r="B65" s="3" t="s">
        <v>144</v>
      </c>
    </row>
    <row r="66" spans="1:2" ht="14.25" customHeight="1" x14ac:dyDescent="0.25">
      <c r="A66" s="2" t="s">
        <v>131</v>
      </c>
      <c r="B66" s="2" t="s">
        <v>145</v>
      </c>
    </row>
    <row r="67" spans="1:2" ht="14.25" customHeight="1" x14ac:dyDescent="0.25">
      <c r="A67" s="2" t="s">
        <v>133</v>
      </c>
      <c r="B67" s="2" t="s">
        <v>146</v>
      </c>
    </row>
    <row r="68" spans="1:2" ht="14.25" customHeight="1" x14ac:dyDescent="0.25">
      <c r="A68" s="2" t="s">
        <v>135</v>
      </c>
      <c r="B68" s="2" t="s">
        <v>147</v>
      </c>
    </row>
    <row r="69" spans="1:2" ht="14.25" customHeight="1" x14ac:dyDescent="0.25">
      <c r="A69" s="2" t="s">
        <v>137</v>
      </c>
      <c r="B69" s="2" t="s">
        <v>148</v>
      </c>
    </row>
    <row r="70" spans="1:2" ht="14.25" customHeight="1" x14ac:dyDescent="0.25">
      <c r="A70" s="2" t="s">
        <v>139</v>
      </c>
      <c r="B70" s="2" t="s">
        <v>149</v>
      </c>
    </row>
    <row r="71" spans="1:2" ht="14.25" customHeight="1" x14ac:dyDescent="0.25">
      <c r="A71" s="2" t="s">
        <v>140</v>
      </c>
      <c r="B71" s="2" t="s">
        <v>150</v>
      </c>
    </row>
    <row r="72" spans="1:2" ht="14.25" customHeight="1" x14ac:dyDescent="0.25">
      <c r="A72" s="2" t="s">
        <v>141</v>
      </c>
      <c r="B72" s="2" t="s">
        <v>151</v>
      </c>
    </row>
    <row r="73" spans="1:2" ht="14.25" customHeight="1" x14ac:dyDescent="0.25">
      <c r="A73" s="2" t="s">
        <v>142</v>
      </c>
      <c r="B73" s="2" t="s">
        <v>152</v>
      </c>
    </row>
    <row r="74" spans="1:2" ht="14.25" customHeight="1" x14ac:dyDescent="0.25">
      <c r="A74" s="2" t="s">
        <v>111</v>
      </c>
      <c r="B74" s="2"/>
    </row>
    <row r="75" spans="1:2" ht="14.25" customHeight="1" x14ac:dyDescent="0.25">
      <c r="A75" s="2" t="s">
        <v>108</v>
      </c>
      <c r="B75" s="2"/>
    </row>
    <row r="76" spans="1:2" ht="14.25" customHeight="1" x14ac:dyDescent="0.25">
      <c r="A76" s="2" t="s">
        <v>153</v>
      </c>
      <c r="B76" s="2"/>
    </row>
    <row r="77" spans="1:2" ht="14.25" customHeight="1" x14ac:dyDescent="0.25">
      <c r="A77" s="2"/>
      <c r="B77" s="2"/>
    </row>
    <row r="78" spans="1:2" ht="14.25" customHeight="1" x14ac:dyDescent="0.25">
      <c r="A78" s="2"/>
      <c r="B78" s="2"/>
    </row>
    <row r="79" spans="1:2" ht="14.25" customHeight="1" x14ac:dyDescent="0.25">
      <c r="A79" s="3" t="s">
        <v>154</v>
      </c>
      <c r="B79" s="3" t="s">
        <v>155</v>
      </c>
    </row>
    <row r="80" spans="1:2" ht="14.25" customHeight="1" x14ac:dyDescent="0.25">
      <c r="A80" s="2" t="s">
        <v>156</v>
      </c>
      <c r="B80" s="2" t="s">
        <v>157</v>
      </c>
    </row>
    <row r="81" spans="1:2" ht="14.25" customHeight="1" x14ac:dyDescent="0.25">
      <c r="A81" s="2" t="s">
        <v>158</v>
      </c>
      <c r="B81" s="2" t="s">
        <v>159</v>
      </c>
    </row>
    <row r="82" spans="1:2" ht="14.25" customHeight="1" x14ac:dyDescent="0.25">
      <c r="A82" s="2" t="s">
        <v>160</v>
      </c>
      <c r="B82" s="2" t="s">
        <v>161</v>
      </c>
    </row>
    <row r="83" spans="1:2" ht="14.25" customHeight="1" x14ac:dyDescent="0.25">
      <c r="A83" s="2" t="s">
        <v>162</v>
      </c>
      <c r="B83" s="2" t="s">
        <v>162</v>
      </c>
    </row>
    <row r="84" spans="1:2" ht="14.25" customHeight="1" x14ac:dyDescent="0.25">
      <c r="A84" s="2" t="s">
        <v>163</v>
      </c>
      <c r="B84" s="2" t="s">
        <v>164</v>
      </c>
    </row>
    <row r="85" spans="1:2" ht="14.25" customHeight="1" x14ac:dyDescent="0.25">
      <c r="A85" s="2" t="s">
        <v>165</v>
      </c>
      <c r="B85" s="2" t="s">
        <v>166</v>
      </c>
    </row>
    <row r="86" spans="1:2" ht="14.25" customHeight="1" x14ac:dyDescent="0.25">
      <c r="A86" s="2" t="s">
        <v>167</v>
      </c>
      <c r="B86" s="2" t="s">
        <v>168</v>
      </c>
    </row>
    <row r="87" spans="1:2" ht="14.25" customHeight="1" x14ac:dyDescent="0.25">
      <c r="A87" s="2" t="s">
        <v>169</v>
      </c>
      <c r="B87" s="2" t="s">
        <v>170</v>
      </c>
    </row>
    <row r="88" spans="1:2" ht="14.25" customHeight="1" x14ac:dyDescent="0.25">
      <c r="A88" s="2" t="s">
        <v>171</v>
      </c>
      <c r="B88" s="2" t="s">
        <v>172</v>
      </c>
    </row>
    <row r="89" spans="1:2" ht="14.25" customHeight="1" x14ac:dyDescent="0.25">
      <c r="A89" s="2" t="s">
        <v>173</v>
      </c>
      <c r="B89" s="2" t="s">
        <v>174</v>
      </c>
    </row>
    <row r="90" spans="1:2" ht="14.25" customHeight="1" x14ac:dyDescent="0.25">
      <c r="A90" s="2" t="s">
        <v>175</v>
      </c>
      <c r="B90" s="2" t="s">
        <v>176</v>
      </c>
    </row>
    <row r="91" spans="1:2" ht="14.25" customHeight="1" x14ac:dyDescent="0.25">
      <c r="A91" s="2" t="s">
        <v>177</v>
      </c>
      <c r="B91" s="2" t="s">
        <v>178</v>
      </c>
    </row>
    <row r="92" spans="1:2" ht="14.25" customHeight="1" x14ac:dyDescent="0.25">
      <c r="A92" s="2" t="s">
        <v>179</v>
      </c>
      <c r="B92" s="2" t="s">
        <v>180</v>
      </c>
    </row>
    <row r="93" spans="1:2" ht="14.25" customHeight="1" x14ac:dyDescent="0.25">
      <c r="A93" s="2" t="s">
        <v>181</v>
      </c>
      <c r="B93" s="2" t="s">
        <v>182</v>
      </c>
    </row>
    <row r="94" spans="1:2" ht="14.25" customHeight="1" x14ac:dyDescent="0.25">
      <c r="A94" s="2" t="s">
        <v>183</v>
      </c>
      <c r="B94" s="2" t="s">
        <v>184</v>
      </c>
    </row>
    <row r="95" spans="1:2" ht="14.25" customHeight="1" x14ac:dyDescent="0.25">
      <c r="A95" s="2" t="s">
        <v>185</v>
      </c>
      <c r="B95" s="2" t="s">
        <v>186</v>
      </c>
    </row>
    <row r="96" spans="1:2" ht="14.25" customHeight="1" x14ac:dyDescent="0.25">
      <c r="A96" s="2" t="s">
        <v>187</v>
      </c>
      <c r="B96" s="2" t="s">
        <v>188</v>
      </c>
    </row>
    <row r="97" spans="1:2" ht="14.25" customHeight="1" x14ac:dyDescent="0.25">
      <c r="A97" s="2" t="s">
        <v>189</v>
      </c>
      <c r="B97" s="2" t="s">
        <v>190</v>
      </c>
    </row>
    <row r="98" spans="1:2" ht="14.25" customHeight="1" x14ac:dyDescent="0.25">
      <c r="A98" s="2" t="s">
        <v>191</v>
      </c>
      <c r="B98" s="2" t="s">
        <v>192</v>
      </c>
    </row>
    <row r="99" spans="1:2" ht="14.25" customHeight="1" x14ac:dyDescent="0.25">
      <c r="A99" s="2" t="s">
        <v>193</v>
      </c>
      <c r="B99" s="2" t="s">
        <v>194</v>
      </c>
    </row>
    <row r="100" spans="1:2" ht="14.25" customHeight="1" x14ac:dyDescent="0.25">
      <c r="A100" s="2" t="s">
        <v>195</v>
      </c>
      <c r="B100" s="2" t="s">
        <v>196</v>
      </c>
    </row>
    <row r="101" spans="1:2" ht="14.25" customHeight="1" x14ac:dyDescent="0.25">
      <c r="A101" s="2" t="s">
        <v>197</v>
      </c>
      <c r="B101" s="2" t="s">
        <v>198</v>
      </c>
    </row>
    <row r="102" spans="1:2" ht="14.25" customHeight="1" x14ac:dyDescent="0.25">
      <c r="A102" s="2" t="s">
        <v>199</v>
      </c>
      <c r="B102" s="2" t="s">
        <v>200</v>
      </c>
    </row>
    <row r="103" spans="1:2" ht="14.25" customHeight="1" x14ac:dyDescent="0.25">
      <c r="A103" s="2" t="s">
        <v>201</v>
      </c>
      <c r="B103" s="2" t="s">
        <v>202</v>
      </c>
    </row>
    <row r="104" spans="1:2" ht="14.25" customHeight="1" x14ac:dyDescent="0.25">
      <c r="A104" s="2" t="s">
        <v>203</v>
      </c>
      <c r="B104" s="2" t="s">
        <v>204</v>
      </c>
    </row>
    <row r="105" spans="1:2" ht="14.25" customHeight="1" x14ac:dyDescent="0.25">
      <c r="A105" s="2" t="s">
        <v>205</v>
      </c>
      <c r="B105" s="2" t="s">
        <v>206</v>
      </c>
    </row>
    <row r="106" spans="1:2" ht="14.25" customHeight="1" x14ac:dyDescent="0.25">
      <c r="A106" s="2" t="s">
        <v>207</v>
      </c>
      <c r="B106" s="2" t="s">
        <v>208</v>
      </c>
    </row>
    <row r="107" spans="1:2" ht="14.25" customHeight="1" x14ac:dyDescent="0.25">
      <c r="A107" s="2" t="s">
        <v>209</v>
      </c>
      <c r="B107" s="2" t="s">
        <v>210</v>
      </c>
    </row>
    <row r="108" spans="1:2" ht="14.25" customHeight="1" x14ac:dyDescent="0.25">
      <c r="A108" s="2" t="s">
        <v>211</v>
      </c>
      <c r="B108" s="2" t="s">
        <v>212</v>
      </c>
    </row>
    <row r="109" spans="1:2" ht="14.25" customHeight="1" x14ac:dyDescent="0.25">
      <c r="A109" s="2" t="s">
        <v>213</v>
      </c>
      <c r="B109" s="2" t="s">
        <v>214</v>
      </c>
    </row>
    <row r="110" spans="1:2" ht="14.25" customHeight="1" x14ac:dyDescent="0.25">
      <c r="A110" s="2" t="s">
        <v>215</v>
      </c>
      <c r="B110" s="2" t="s">
        <v>216</v>
      </c>
    </row>
    <row r="111" spans="1:2" ht="14.25" customHeight="1" x14ac:dyDescent="0.25">
      <c r="A111" s="2" t="s">
        <v>217</v>
      </c>
      <c r="B111" s="2" t="s">
        <v>218</v>
      </c>
    </row>
    <row r="112" spans="1:2" ht="14.25" customHeight="1" x14ac:dyDescent="0.25">
      <c r="A112" s="2" t="s">
        <v>219</v>
      </c>
      <c r="B112" s="2" t="s">
        <v>220</v>
      </c>
    </row>
    <row r="113" spans="1:2" ht="14.25" customHeight="1" x14ac:dyDescent="0.25">
      <c r="A113" s="2" t="s">
        <v>221</v>
      </c>
      <c r="B113" s="2" t="s">
        <v>222</v>
      </c>
    </row>
    <row r="114" spans="1:2" ht="14.25" customHeight="1" x14ac:dyDescent="0.25">
      <c r="A114" s="2" t="s">
        <v>223</v>
      </c>
      <c r="B114" s="2" t="s">
        <v>224</v>
      </c>
    </row>
    <row r="115" spans="1:2" ht="14.25" customHeight="1" x14ac:dyDescent="0.25">
      <c r="A115" s="2" t="s">
        <v>225</v>
      </c>
      <c r="B115" s="2" t="s">
        <v>226</v>
      </c>
    </row>
    <row r="116" spans="1:2" ht="14.25" customHeight="1" x14ac:dyDescent="0.25">
      <c r="A116" s="2" t="s">
        <v>227</v>
      </c>
      <c r="B116" s="2" t="s">
        <v>228</v>
      </c>
    </row>
    <row r="117" spans="1:2" ht="14.25" customHeight="1" x14ac:dyDescent="0.25">
      <c r="A117" s="2" t="s">
        <v>229</v>
      </c>
      <c r="B117" s="2" t="s">
        <v>230</v>
      </c>
    </row>
    <row r="118" spans="1:2" ht="14.25" customHeight="1" x14ac:dyDescent="0.25">
      <c r="A118" s="2" t="s">
        <v>231</v>
      </c>
      <c r="B118" s="2" t="s">
        <v>232</v>
      </c>
    </row>
    <row r="119" spans="1:2" ht="14.25" customHeight="1" x14ac:dyDescent="0.25">
      <c r="A119" s="2" t="s">
        <v>233</v>
      </c>
      <c r="B119" s="2" t="s">
        <v>234</v>
      </c>
    </row>
    <row r="120" spans="1:2" ht="14.25" customHeight="1" x14ac:dyDescent="0.25">
      <c r="A120" s="2" t="s">
        <v>235</v>
      </c>
      <c r="B120" s="2" t="s">
        <v>236</v>
      </c>
    </row>
    <row r="121" spans="1:2" ht="14.25" customHeight="1" x14ac:dyDescent="0.25">
      <c r="A121" s="2" t="s">
        <v>237</v>
      </c>
      <c r="B121" s="2" t="s">
        <v>238</v>
      </c>
    </row>
    <row r="122" spans="1:2" ht="14.25" customHeight="1" x14ac:dyDescent="0.25">
      <c r="A122" s="2" t="s">
        <v>239</v>
      </c>
      <c r="B122" s="2" t="s">
        <v>240</v>
      </c>
    </row>
    <row r="123" spans="1:2" ht="14.25" customHeight="1" x14ac:dyDescent="0.25">
      <c r="A123" s="2" t="s">
        <v>241</v>
      </c>
      <c r="B123" s="2" t="s">
        <v>242</v>
      </c>
    </row>
    <row r="124" spans="1:2" ht="14.25" customHeight="1" x14ac:dyDescent="0.25">
      <c r="A124" s="2" t="s">
        <v>243</v>
      </c>
      <c r="B124" s="2" t="s">
        <v>244</v>
      </c>
    </row>
    <row r="125" spans="1:2" ht="14.25" customHeight="1" x14ac:dyDescent="0.25">
      <c r="A125" s="2" t="s">
        <v>245</v>
      </c>
      <c r="B125" s="2" t="s">
        <v>246</v>
      </c>
    </row>
    <row r="126" spans="1:2" ht="14.25" customHeight="1" x14ac:dyDescent="0.25">
      <c r="A126" s="2" t="s">
        <v>247</v>
      </c>
      <c r="B126" s="2" t="s">
        <v>248</v>
      </c>
    </row>
    <row r="127" spans="1:2" ht="14.25" customHeight="1" x14ac:dyDescent="0.25">
      <c r="A127" s="2" t="s">
        <v>249</v>
      </c>
      <c r="B127" s="2" t="s">
        <v>250</v>
      </c>
    </row>
    <row r="128" spans="1:2" ht="14.25" customHeight="1" x14ac:dyDescent="0.25">
      <c r="A128" s="2" t="s">
        <v>251</v>
      </c>
      <c r="B128" s="2" t="s">
        <v>252</v>
      </c>
    </row>
    <row r="129" spans="1:2" ht="14.25" customHeight="1" x14ac:dyDescent="0.25">
      <c r="A129" s="2" t="s">
        <v>186</v>
      </c>
      <c r="B129" s="2" t="s">
        <v>253</v>
      </c>
    </row>
    <row r="130" spans="1:2" ht="14.25" customHeight="1" x14ac:dyDescent="0.25">
      <c r="A130" s="2" t="s">
        <v>254</v>
      </c>
      <c r="B130" s="2" t="s">
        <v>255</v>
      </c>
    </row>
    <row r="131" spans="1:2" ht="14.25" customHeight="1" x14ac:dyDescent="0.25">
      <c r="A131" s="2" t="s">
        <v>256</v>
      </c>
      <c r="B131" s="2" t="s">
        <v>257</v>
      </c>
    </row>
    <row r="132" spans="1:2" ht="14.25" customHeight="1" x14ac:dyDescent="0.25">
      <c r="A132" s="2" t="s">
        <v>258</v>
      </c>
      <c r="B132" s="2" t="s">
        <v>259</v>
      </c>
    </row>
    <row r="133" spans="1:2" ht="14.25" customHeight="1" x14ac:dyDescent="0.25">
      <c r="A133" s="2" t="s">
        <v>260</v>
      </c>
      <c r="B133" s="2" t="s">
        <v>261</v>
      </c>
    </row>
    <row r="134" spans="1:2" ht="14.25" customHeight="1" x14ac:dyDescent="0.25">
      <c r="A134" s="2" t="s">
        <v>262</v>
      </c>
      <c r="B134" s="2" t="s">
        <v>263</v>
      </c>
    </row>
    <row r="135" spans="1:2" ht="14.25" customHeight="1" x14ac:dyDescent="0.25">
      <c r="A135" s="2" t="s">
        <v>264</v>
      </c>
      <c r="B135" s="2" t="s">
        <v>265</v>
      </c>
    </row>
    <row r="136" spans="1:2" ht="14.25" customHeight="1" x14ac:dyDescent="0.25">
      <c r="A136" s="2" t="s">
        <v>266</v>
      </c>
      <c r="B136" s="2" t="s">
        <v>267</v>
      </c>
    </row>
    <row r="137" spans="1:2" ht="14.25" customHeight="1" x14ac:dyDescent="0.25">
      <c r="A137" s="2" t="s">
        <v>268</v>
      </c>
      <c r="B137" s="2" t="s">
        <v>269</v>
      </c>
    </row>
    <row r="138" spans="1:2" ht="14.25" customHeight="1" x14ac:dyDescent="0.25">
      <c r="A138" s="2" t="s">
        <v>270</v>
      </c>
      <c r="B138" s="2" t="s">
        <v>271</v>
      </c>
    </row>
    <row r="139" spans="1:2" ht="14.25" customHeight="1" x14ac:dyDescent="0.25">
      <c r="A139" s="2" t="s">
        <v>272</v>
      </c>
      <c r="B139" s="2" t="s">
        <v>273</v>
      </c>
    </row>
    <row r="140" spans="1:2" ht="14.25" customHeight="1" x14ac:dyDescent="0.25">
      <c r="A140" s="2" t="s">
        <v>274</v>
      </c>
      <c r="B140" s="2" t="s">
        <v>275</v>
      </c>
    </row>
    <row r="141" spans="1:2" ht="14.25" customHeight="1" x14ac:dyDescent="0.25">
      <c r="A141" s="2" t="s">
        <v>276</v>
      </c>
      <c r="B141" s="2" t="s">
        <v>277</v>
      </c>
    </row>
    <row r="142" spans="1:2" ht="14.25" customHeight="1" x14ac:dyDescent="0.25">
      <c r="A142" s="2" t="s">
        <v>278</v>
      </c>
      <c r="B142" s="2" t="s">
        <v>279</v>
      </c>
    </row>
    <row r="143" spans="1:2" ht="14.25" customHeight="1" x14ac:dyDescent="0.25">
      <c r="A143" s="2" t="s">
        <v>280</v>
      </c>
      <c r="B143" s="2" t="s">
        <v>281</v>
      </c>
    </row>
    <row r="144" spans="1:2" ht="14.25" customHeight="1" x14ac:dyDescent="0.25">
      <c r="A144" s="2" t="s">
        <v>282</v>
      </c>
      <c r="B144" s="2" t="s">
        <v>283</v>
      </c>
    </row>
    <row r="145" spans="1:2" ht="14.25" customHeight="1" x14ac:dyDescent="0.25">
      <c r="A145" s="2" t="s">
        <v>284</v>
      </c>
      <c r="B145" s="2" t="s">
        <v>285</v>
      </c>
    </row>
    <row r="146" spans="1:2" ht="14.25" customHeight="1" x14ac:dyDescent="0.25">
      <c r="A146" s="2" t="s">
        <v>286</v>
      </c>
      <c r="B146" s="2" t="s">
        <v>287</v>
      </c>
    </row>
    <row r="147" spans="1:2" ht="14.25" customHeight="1" x14ac:dyDescent="0.25">
      <c r="A147" s="2" t="s">
        <v>288</v>
      </c>
      <c r="B147" s="2" t="s">
        <v>289</v>
      </c>
    </row>
    <row r="148" spans="1:2" ht="14.25" customHeight="1" x14ac:dyDescent="0.25">
      <c r="A148" s="2" t="s">
        <v>290</v>
      </c>
      <c r="B148" s="2"/>
    </row>
    <row r="149" spans="1:2" ht="14.25" customHeight="1" x14ac:dyDescent="0.25">
      <c r="A149" s="2" t="s">
        <v>202</v>
      </c>
      <c r="B149" s="2"/>
    </row>
    <row r="150" spans="1:2" ht="14.25" customHeight="1" x14ac:dyDescent="0.25">
      <c r="A150" s="2" t="s">
        <v>291</v>
      </c>
      <c r="B150" s="2"/>
    </row>
    <row r="151" spans="1:2" ht="14.25" customHeight="1" x14ac:dyDescent="0.25">
      <c r="A151" s="2" t="s">
        <v>292</v>
      </c>
      <c r="B151" s="2"/>
    </row>
    <row r="152" spans="1:2" ht="14.25" customHeight="1" x14ac:dyDescent="0.25">
      <c r="A152" s="2" t="s">
        <v>293</v>
      </c>
      <c r="B152" s="2"/>
    </row>
    <row r="153" spans="1:2" ht="14.25" customHeight="1" x14ac:dyDescent="0.25">
      <c r="A153" s="2" t="s">
        <v>294</v>
      </c>
      <c r="B153" s="2"/>
    </row>
    <row r="154" spans="1:2" ht="14.25" customHeight="1" x14ac:dyDescent="0.25">
      <c r="A154" s="2" t="s">
        <v>295</v>
      </c>
      <c r="B154" s="2"/>
    </row>
    <row r="155" spans="1:2" ht="14.25" customHeight="1" x14ac:dyDescent="0.25">
      <c r="A155" s="2" t="s">
        <v>296</v>
      </c>
      <c r="B155" s="2"/>
    </row>
    <row r="156" spans="1:2" ht="14.25" customHeight="1" x14ac:dyDescent="0.25">
      <c r="A156" s="2" t="s">
        <v>297</v>
      </c>
      <c r="B156" s="2"/>
    </row>
    <row r="157" spans="1:2" ht="14.25" customHeight="1" x14ac:dyDescent="0.25">
      <c r="A157" s="2" t="s">
        <v>298</v>
      </c>
      <c r="B157" s="2"/>
    </row>
    <row r="158" spans="1:2" ht="14.25" customHeight="1" x14ac:dyDescent="0.25">
      <c r="A158" s="2" t="s">
        <v>299</v>
      </c>
      <c r="B158" s="2"/>
    </row>
    <row r="159" spans="1:2" ht="14.25" customHeight="1" x14ac:dyDescent="0.25">
      <c r="A159" s="2" t="s">
        <v>300</v>
      </c>
      <c r="B159" s="2"/>
    </row>
    <row r="160" spans="1:2" ht="14.25" customHeight="1" x14ac:dyDescent="0.25">
      <c r="A160" s="2" t="s">
        <v>301</v>
      </c>
      <c r="B160" s="2"/>
    </row>
    <row r="161" spans="1:2" ht="14.25" customHeight="1" x14ac:dyDescent="0.25">
      <c r="A161" s="2" t="s">
        <v>302</v>
      </c>
      <c r="B161" s="2"/>
    </row>
    <row r="162" spans="1:2" ht="14.25" customHeight="1" x14ac:dyDescent="0.25">
      <c r="A162" s="2" t="s">
        <v>303</v>
      </c>
      <c r="B162" s="2"/>
    </row>
    <row r="163" spans="1:2" ht="14.25" customHeight="1" x14ac:dyDescent="0.25">
      <c r="A163" s="2" t="s">
        <v>304</v>
      </c>
      <c r="B163" s="2"/>
    </row>
    <row r="164" spans="1:2" ht="14.25" customHeight="1" x14ac:dyDescent="0.25">
      <c r="A164" s="2" t="s">
        <v>305</v>
      </c>
      <c r="B164" s="2"/>
    </row>
    <row r="165" spans="1:2" ht="14.25" customHeight="1" x14ac:dyDescent="0.25">
      <c r="A165" s="2" t="s">
        <v>306</v>
      </c>
      <c r="B165" s="2"/>
    </row>
    <row r="166" spans="1:2" ht="14.25" customHeight="1" x14ac:dyDescent="0.25">
      <c r="A166" s="2" t="s">
        <v>307</v>
      </c>
      <c r="B166" s="2"/>
    </row>
    <row r="167" spans="1:2" ht="14.25" customHeight="1" x14ac:dyDescent="0.25">
      <c r="A167" s="2" t="s">
        <v>308</v>
      </c>
      <c r="B167" s="2"/>
    </row>
    <row r="168" spans="1:2" ht="14.25" customHeight="1" x14ac:dyDescent="0.25">
      <c r="A168" s="2" t="s">
        <v>309</v>
      </c>
      <c r="B168" s="2"/>
    </row>
    <row r="169" spans="1:2" ht="14.25" customHeight="1" x14ac:dyDescent="0.25">
      <c r="A169" s="2" t="s">
        <v>310</v>
      </c>
      <c r="B169" s="2"/>
    </row>
    <row r="170" spans="1:2" ht="14.25" customHeight="1" x14ac:dyDescent="0.25">
      <c r="A170" s="2" t="s">
        <v>311</v>
      </c>
      <c r="B170" s="2"/>
    </row>
    <row r="171" spans="1:2" ht="14.25" customHeight="1" x14ac:dyDescent="0.25">
      <c r="A171" s="2" t="s">
        <v>312</v>
      </c>
      <c r="B171" s="2"/>
    </row>
    <row r="172" spans="1:2" ht="14.25" customHeight="1" x14ac:dyDescent="0.25">
      <c r="A172" s="2" t="s">
        <v>313</v>
      </c>
      <c r="B172" s="2"/>
    </row>
    <row r="173" spans="1:2" ht="14.25" customHeight="1" x14ac:dyDescent="0.25">
      <c r="A173" s="2" t="s">
        <v>314</v>
      </c>
      <c r="B173" s="2"/>
    </row>
    <row r="174" spans="1:2" ht="14.25" customHeight="1" x14ac:dyDescent="0.25">
      <c r="A174" s="2" t="s">
        <v>315</v>
      </c>
      <c r="B174" s="2"/>
    </row>
    <row r="175" spans="1:2" ht="14.25" customHeight="1" x14ac:dyDescent="0.25">
      <c r="A175" s="2" t="s">
        <v>316</v>
      </c>
      <c r="B175" s="2"/>
    </row>
    <row r="176" spans="1:2" ht="14.25" customHeight="1" x14ac:dyDescent="0.25">
      <c r="A176" s="2" t="s">
        <v>317</v>
      </c>
      <c r="B176" s="2"/>
    </row>
    <row r="177" spans="1:2" ht="14.25" customHeight="1" x14ac:dyDescent="0.25">
      <c r="A177" s="2" t="s">
        <v>318</v>
      </c>
      <c r="B177" s="2"/>
    </row>
    <row r="178" spans="1:2" ht="14.25" customHeight="1" x14ac:dyDescent="0.25">
      <c r="A178" s="2" t="s">
        <v>319</v>
      </c>
      <c r="B178" s="2"/>
    </row>
    <row r="179" spans="1:2" ht="14.25" customHeight="1" x14ac:dyDescent="0.25">
      <c r="A179" s="2" t="s">
        <v>320</v>
      </c>
      <c r="B179" s="2"/>
    </row>
    <row r="180" spans="1:2" ht="14.25" customHeight="1" x14ac:dyDescent="0.25">
      <c r="A180" s="2" t="s">
        <v>321</v>
      </c>
      <c r="B180" s="2"/>
    </row>
    <row r="181" spans="1:2" ht="14.25" customHeight="1" x14ac:dyDescent="0.25">
      <c r="A181" s="2" t="s">
        <v>322</v>
      </c>
      <c r="B181" s="2"/>
    </row>
    <row r="182" spans="1:2" ht="14.25" customHeight="1" x14ac:dyDescent="0.25">
      <c r="A182" s="2" t="s">
        <v>323</v>
      </c>
      <c r="B182" s="2"/>
    </row>
    <row r="183" spans="1:2" ht="14.25" customHeight="1" x14ac:dyDescent="0.25">
      <c r="A183" s="2" t="s">
        <v>324</v>
      </c>
      <c r="B183" s="2"/>
    </row>
    <row r="184" spans="1:2" ht="14.25" customHeight="1" x14ac:dyDescent="0.25">
      <c r="A184" s="2" t="s">
        <v>325</v>
      </c>
      <c r="B184" s="2"/>
    </row>
    <row r="185" spans="1:2" ht="14.25" customHeight="1" x14ac:dyDescent="0.25">
      <c r="A185" s="2" t="s">
        <v>326</v>
      </c>
      <c r="B185" s="2"/>
    </row>
    <row r="186" spans="1:2" ht="14.25" customHeight="1" x14ac:dyDescent="0.25">
      <c r="A186" s="2" t="s">
        <v>327</v>
      </c>
      <c r="B186" s="2"/>
    </row>
    <row r="187" spans="1:2" ht="14.25" customHeight="1" x14ac:dyDescent="0.25">
      <c r="A187" s="2" t="s">
        <v>328</v>
      </c>
      <c r="B187" s="2"/>
    </row>
    <row r="188" spans="1:2" ht="14.25" customHeight="1" x14ac:dyDescent="0.25">
      <c r="A188" s="2" t="s">
        <v>329</v>
      </c>
      <c r="B188" s="2"/>
    </row>
    <row r="189" spans="1:2" ht="14.25" customHeight="1" x14ac:dyDescent="0.25">
      <c r="A189" s="2" t="s">
        <v>330</v>
      </c>
      <c r="B189" s="2"/>
    </row>
    <row r="190" spans="1:2" ht="14.25" customHeight="1" x14ac:dyDescent="0.25">
      <c r="A190" s="2" t="s">
        <v>331</v>
      </c>
      <c r="B190" s="2"/>
    </row>
    <row r="191" spans="1:2" ht="14.25" customHeight="1" x14ac:dyDescent="0.25">
      <c r="A191" s="2" t="s">
        <v>332</v>
      </c>
      <c r="B191" s="2"/>
    </row>
    <row r="192" spans="1:2" ht="14.25" customHeight="1" x14ac:dyDescent="0.25">
      <c r="A192" s="2" t="s">
        <v>333</v>
      </c>
      <c r="B192" s="2"/>
    </row>
    <row r="193" spans="1:2" ht="14.25" customHeight="1" x14ac:dyDescent="0.25">
      <c r="A193" s="2" t="s">
        <v>334</v>
      </c>
      <c r="B193" s="2"/>
    </row>
    <row r="194" spans="1:2" ht="14.25" customHeight="1" x14ac:dyDescent="0.25">
      <c r="A194" s="2" t="s">
        <v>335</v>
      </c>
      <c r="B194" s="2"/>
    </row>
    <row r="195" spans="1:2" ht="14.25" customHeight="1" x14ac:dyDescent="0.25">
      <c r="A195" s="2" t="s">
        <v>336</v>
      </c>
      <c r="B195" s="2"/>
    </row>
    <row r="196" spans="1:2" ht="14.25" customHeight="1" x14ac:dyDescent="0.25">
      <c r="A196" s="2" t="s">
        <v>337</v>
      </c>
      <c r="B196" s="2"/>
    </row>
    <row r="197" spans="1:2" ht="14.25" customHeight="1" x14ac:dyDescent="0.25">
      <c r="A197" s="2" t="s">
        <v>338</v>
      </c>
      <c r="B197" s="2"/>
    </row>
    <row r="198" spans="1:2" ht="14.25" customHeight="1" x14ac:dyDescent="0.25">
      <c r="A198" s="2" t="s">
        <v>339</v>
      </c>
      <c r="B198" s="2"/>
    </row>
    <row r="199" spans="1:2" ht="14.25" customHeight="1" x14ac:dyDescent="0.25">
      <c r="A199" s="2" t="s">
        <v>340</v>
      </c>
      <c r="B199" s="2"/>
    </row>
    <row r="200" spans="1:2" ht="14.25" customHeight="1" x14ac:dyDescent="0.25">
      <c r="A200" s="2" t="s">
        <v>341</v>
      </c>
      <c r="B200" s="2"/>
    </row>
    <row r="201" spans="1:2" ht="14.25" customHeight="1" x14ac:dyDescent="0.25">
      <c r="A201" s="2" t="s">
        <v>342</v>
      </c>
      <c r="B201" s="2"/>
    </row>
    <row r="202" spans="1:2" ht="14.25" customHeight="1" x14ac:dyDescent="0.25">
      <c r="A202" s="2" t="s">
        <v>343</v>
      </c>
      <c r="B202" s="2"/>
    </row>
    <row r="203" spans="1:2" ht="14.25" customHeight="1" x14ac:dyDescent="0.25">
      <c r="A203" s="2" t="s">
        <v>344</v>
      </c>
      <c r="B203" s="2"/>
    </row>
    <row r="204" spans="1:2" ht="14.25" customHeight="1" x14ac:dyDescent="0.25">
      <c r="A204" s="2" t="s">
        <v>345</v>
      </c>
      <c r="B204" s="2"/>
    </row>
    <row r="205" spans="1:2" ht="14.25" customHeight="1" x14ac:dyDescent="0.25">
      <c r="A205" s="2" t="s">
        <v>346</v>
      </c>
      <c r="B205" s="2"/>
    </row>
    <row r="206" spans="1:2" ht="14.25" customHeight="1" x14ac:dyDescent="0.25">
      <c r="A206" s="2" t="s">
        <v>347</v>
      </c>
      <c r="B206" s="2"/>
    </row>
    <row r="207" spans="1:2" ht="14.25" customHeight="1" x14ac:dyDescent="0.25">
      <c r="A207" s="2" t="s">
        <v>348</v>
      </c>
      <c r="B207" s="2"/>
    </row>
    <row r="208" spans="1:2" ht="14.25" customHeight="1" x14ac:dyDescent="0.25">
      <c r="A208" s="2" t="s">
        <v>349</v>
      </c>
      <c r="B208" s="2"/>
    </row>
    <row r="209" spans="1:2" ht="14.25" customHeight="1" x14ac:dyDescent="0.25">
      <c r="A209" s="2" t="s">
        <v>350</v>
      </c>
      <c r="B209" s="2"/>
    </row>
    <row r="210" spans="1:2" ht="14.25" customHeight="1" x14ac:dyDescent="0.25">
      <c r="A210" s="2" t="s">
        <v>351</v>
      </c>
      <c r="B210" s="2"/>
    </row>
    <row r="211" spans="1:2" ht="14.25" customHeight="1" x14ac:dyDescent="0.25">
      <c r="A211" s="2" t="s">
        <v>352</v>
      </c>
      <c r="B211" s="2"/>
    </row>
    <row r="212" spans="1:2" ht="14.25" customHeight="1" x14ac:dyDescent="0.25">
      <c r="A212" s="2" t="s">
        <v>353</v>
      </c>
      <c r="B212" s="2"/>
    </row>
    <row r="213" spans="1:2" ht="14.25" customHeight="1" x14ac:dyDescent="0.25">
      <c r="A213" s="2" t="s">
        <v>354</v>
      </c>
      <c r="B213" s="2"/>
    </row>
    <row r="214" spans="1:2" ht="14.25" customHeight="1" x14ac:dyDescent="0.25">
      <c r="A214" s="2" t="s">
        <v>355</v>
      </c>
      <c r="B214" s="2"/>
    </row>
    <row r="215" spans="1:2" ht="14.25" customHeight="1" x14ac:dyDescent="0.25">
      <c r="A215" s="2" t="s">
        <v>356</v>
      </c>
      <c r="B215" s="2"/>
    </row>
    <row r="216" spans="1:2" ht="14.25" customHeight="1" x14ac:dyDescent="0.25">
      <c r="A216" s="2" t="s">
        <v>357</v>
      </c>
      <c r="B216" s="2"/>
    </row>
    <row r="217" spans="1:2" ht="14.25" customHeight="1" x14ac:dyDescent="0.25">
      <c r="A217" s="2" t="s">
        <v>358</v>
      </c>
      <c r="B217" s="2"/>
    </row>
    <row r="218" spans="1:2" ht="14.25" customHeight="1" x14ac:dyDescent="0.25">
      <c r="A218" s="2" t="s">
        <v>359</v>
      </c>
      <c r="B218" s="2"/>
    </row>
    <row r="219" spans="1:2" ht="14.25" customHeight="1" x14ac:dyDescent="0.25">
      <c r="A219" s="2" t="s">
        <v>360</v>
      </c>
      <c r="B219" s="2"/>
    </row>
    <row r="220" spans="1:2" ht="14.25" customHeight="1" x14ac:dyDescent="0.25">
      <c r="A220" s="2" t="s">
        <v>361</v>
      </c>
      <c r="B220" s="2"/>
    </row>
    <row r="221" spans="1:2" ht="14.25" customHeight="1" x14ac:dyDescent="0.25">
      <c r="A221" s="2" t="s">
        <v>362</v>
      </c>
      <c r="B221" s="2"/>
    </row>
    <row r="222" spans="1:2" ht="14.25" customHeight="1" x14ac:dyDescent="0.25">
      <c r="A222" s="2" t="s">
        <v>363</v>
      </c>
      <c r="B222" s="2"/>
    </row>
    <row r="223" spans="1:2" ht="14.25" customHeight="1" x14ac:dyDescent="0.25">
      <c r="A223" s="2" t="s">
        <v>364</v>
      </c>
      <c r="B223" s="2"/>
    </row>
    <row r="224" spans="1:2" ht="14.25" customHeight="1" x14ac:dyDescent="0.25">
      <c r="A224" s="2" t="s">
        <v>365</v>
      </c>
      <c r="B224" s="2"/>
    </row>
    <row r="225" spans="1:2" ht="14.25" customHeight="1" x14ac:dyDescent="0.25">
      <c r="A225" s="2" t="s">
        <v>366</v>
      </c>
      <c r="B225" s="2"/>
    </row>
    <row r="226" spans="1:2" ht="14.25" customHeight="1" x14ac:dyDescent="0.25">
      <c r="A226" s="2" t="s">
        <v>367</v>
      </c>
      <c r="B226" s="2"/>
    </row>
    <row r="227" spans="1:2" ht="14.25" customHeight="1" x14ac:dyDescent="0.25">
      <c r="A227" s="2" t="s">
        <v>368</v>
      </c>
      <c r="B227" s="2"/>
    </row>
    <row r="228" spans="1:2" ht="14.25" customHeight="1" x14ac:dyDescent="0.25">
      <c r="A228" s="2" t="s">
        <v>369</v>
      </c>
      <c r="B228" s="2"/>
    </row>
    <row r="229" spans="1:2" ht="14.25" customHeight="1" x14ac:dyDescent="0.25">
      <c r="A229" s="2" t="s">
        <v>253</v>
      </c>
      <c r="B229" s="2"/>
    </row>
    <row r="230" spans="1:2" ht="14.25" customHeight="1" x14ac:dyDescent="0.25">
      <c r="A230" s="2" t="s">
        <v>370</v>
      </c>
      <c r="B230" s="2"/>
    </row>
    <row r="231" spans="1:2" ht="14.25" customHeight="1" x14ac:dyDescent="0.25">
      <c r="A231" s="2" t="s">
        <v>371</v>
      </c>
      <c r="B231" s="2"/>
    </row>
    <row r="232" spans="1:2" ht="14.25" customHeight="1" x14ac:dyDescent="0.25">
      <c r="A232" s="2" t="s">
        <v>372</v>
      </c>
      <c r="B232" s="2"/>
    </row>
    <row r="233" spans="1:2" ht="14.25" customHeight="1" x14ac:dyDescent="0.25">
      <c r="A233" s="2" t="s">
        <v>373</v>
      </c>
      <c r="B233" s="2"/>
    </row>
    <row r="234" spans="1:2" ht="14.25" customHeight="1" x14ac:dyDescent="0.25">
      <c r="A234" s="2" t="s">
        <v>374</v>
      </c>
      <c r="B234" s="2"/>
    </row>
    <row r="235" spans="1:2" ht="14.25" customHeight="1" x14ac:dyDescent="0.25">
      <c r="A235" s="2" t="s">
        <v>375</v>
      </c>
      <c r="B235" s="2"/>
    </row>
    <row r="236" spans="1:2" ht="14.25" customHeight="1" x14ac:dyDescent="0.25">
      <c r="A236" s="2" t="s">
        <v>376</v>
      </c>
      <c r="B236" s="2"/>
    </row>
    <row r="237" spans="1:2" ht="14.25" customHeight="1" x14ac:dyDescent="0.25">
      <c r="A237" s="2" t="s">
        <v>377</v>
      </c>
      <c r="B237" s="2"/>
    </row>
    <row r="238" spans="1:2" ht="14.25" customHeight="1" x14ac:dyDescent="0.25">
      <c r="A238" s="2" t="s">
        <v>378</v>
      </c>
      <c r="B238" s="2"/>
    </row>
    <row r="239" spans="1:2" ht="14.25" customHeight="1" x14ac:dyDescent="0.25">
      <c r="A239" s="2" t="s">
        <v>379</v>
      </c>
      <c r="B239" s="2"/>
    </row>
    <row r="240" spans="1:2" ht="14.25" customHeight="1" x14ac:dyDescent="0.25">
      <c r="A240" s="2" t="s">
        <v>380</v>
      </c>
      <c r="B240" s="2"/>
    </row>
    <row r="241" spans="1:2" ht="14.25" customHeight="1" x14ac:dyDescent="0.25">
      <c r="A241" s="2" t="s">
        <v>381</v>
      </c>
      <c r="B241" s="2"/>
    </row>
    <row r="242" spans="1:2" ht="14.25" customHeight="1" x14ac:dyDescent="0.25">
      <c r="A242" s="2" t="s">
        <v>382</v>
      </c>
      <c r="B242" s="2"/>
    </row>
    <row r="243" spans="1:2" ht="14.25" customHeight="1" x14ac:dyDescent="0.25">
      <c r="A243" s="2" t="s">
        <v>383</v>
      </c>
      <c r="B243" s="2"/>
    </row>
    <row r="244" spans="1:2" ht="14.25" customHeight="1" x14ac:dyDescent="0.25">
      <c r="A244" s="2" t="s">
        <v>384</v>
      </c>
      <c r="B244" s="2"/>
    </row>
    <row r="245" spans="1:2" ht="14.25" customHeight="1" x14ac:dyDescent="0.25">
      <c r="A245" s="2" t="s">
        <v>385</v>
      </c>
      <c r="B245" s="2"/>
    </row>
    <row r="246" spans="1:2" ht="14.25" customHeight="1" x14ac:dyDescent="0.25">
      <c r="A246" s="2" t="s">
        <v>386</v>
      </c>
      <c r="B246" s="2"/>
    </row>
    <row r="247" spans="1:2" ht="14.25" customHeight="1" x14ac:dyDescent="0.25">
      <c r="A247" s="2" t="s">
        <v>387</v>
      </c>
      <c r="B247" s="2"/>
    </row>
    <row r="248" spans="1:2" ht="14.25" customHeight="1" x14ac:dyDescent="0.25">
      <c r="A248" s="2" t="s">
        <v>388</v>
      </c>
      <c r="B248" s="2"/>
    </row>
    <row r="249" spans="1:2" ht="14.25" customHeight="1" x14ac:dyDescent="0.25">
      <c r="A249" s="2" t="s">
        <v>389</v>
      </c>
      <c r="B249" s="2"/>
    </row>
    <row r="250" spans="1:2" ht="14.25" customHeight="1" x14ac:dyDescent="0.25">
      <c r="A250" s="2" t="s">
        <v>390</v>
      </c>
      <c r="B250" s="2"/>
    </row>
    <row r="251" spans="1:2" ht="14.25" customHeight="1" x14ac:dyDescent="0.25">
      <c r="A251" s="2" t="s">
        <v>391</v>
      </c>
      <c r="B251" s="2"/>
    </row>
    <row r="252" spans="1:2" ht="14.25" customHeight="1" x14ac:dyDescent="0.25">
      <c r="A252" s="2" t="s">
        <v>392</v>
      </c>
      <c r="B252" s="2"/>
    </row>
    <row r="253" spans="1:2" ht="14.25" customHeight="1" x14ac:dyDescent="0.25">
      <c r="A253" s="2" t="s">
        <v>393</v>
      </c>
      <c r="B253" s="2"/>
    </row>
    <row r="254" spans="1:2" ht="14.25" customHeight="1" x14ac:dyDescent="0.25">
      <c r="A254" s="2" t="s">
        <v>394</v>
      </c>
      <c r="B254" s="2"/>
    </row>
    <row r="255" spans="1:2" ht="14.25" customHeight="1" x14ac:dyDescent="0.25">
      <c r="A255" s="2" t="s">
        <v>395</v>
      </c>
      <c r="B255" s="2"/>
    </row>
    <row r="256" spans="1:2" ht="14.25" customHeight="1" x14ac:dyDescent="0.25">
      <c r="A256" s="2" t="s">
        <v>396</v>
      </c>
      <c r="B256" s="2"/>
    </row>
    <row r="257" spans="1:2" ht="14.25" customHeight="1" x14ac:dyDescent="0.25">
      <c r="A257" s="2" t="s">
        <v>397</v>
      </c>
      <c r="B257" s="2"/>
    </row>
    <row r="258" spans="1:2" ht="14.25" customHeight="1" x14ac:dyDescent="0.25">
      <c r="A258" s="2" t="s">
        <v>398</v>
      </c>
      <c r="B258" s="2"/>
    </row>
    <row r="259" spans="1:2" ht="14.25" customHeight="1" x14ac:dyDescent="0.25">
      <c r="A259" s="2" t="s">
        <v>399</v>
      </c>
      <c r="B259" s="2"/>
    </row>
    <row r="260" spans="1:2" ht="14.25" customHeight="1" x14ac:dyDescent="0.25">
      <c r="A260" s="2" t="s">
        <v>400</v>
      </c>
      <c r="B260" s="2"/>
    </row>
    <row r="261" spans="1:2" ht="14.25" customHeight="1" x14ac:dyDescent="0.25">
      <c r="A261" s="2" t="s">
        <v>401</v>
      </c>
      <c r="B261" s="2"/>
    </row>
    <row r="262" spans="1:2" ht="14.25" customHeight="1" x14ac:dyDescent="0.25">
      <c r="A262" s="2" t="s">
        <v>402</v>
      </c>
      <c r="B262" s="2"/>
    </row>
    <row r="263" spans="1:2" ht="14.25" customHeight="1" x14ac:dyDescent="0.25">
      <c r="A263" s="2" t="s">
        <v>403</v>
      </c>
      <c r="B263" s="2"/>
    </row>
    <row r="264" spans="1:2" ht="14.25" customHeight="1" x14ac:dyDescent="0.25">
      <c r="A264" s="2" t="s">
        <v>404</v>
      </c>
      <c r="B264" s="2"/>
    </row>
    <row r="265" spans="1:2" ht="14.25" customHeight="1" x14ac:dyDescent="0.25">
      <c r="A265" s="2" t="s">
        <v>405</v>
      </c>
      <c r="B265" s="2"/>
    </row>
    <row r="266" spans="1:2" ht="14.25" customHeight="1" x14ac:dyDescent="0.25">
      <c r="A266" s="2" t="s">
        <v>406</v>
      </c>
      <c r="B266" s="2"/>
    </row>
    <row r="267" spans="1:2" ht="14.25" customHeight="1" x14ac:dyDescent="0.25">
      <c r="A267" s="2" t="s">
        <v>407</v>
      </c>
      <c r="B267" s="2"/>
    </row>
    <row r="268" spans="1:2" ht="14.25" customHeight="1" x14ac:dyDescent="0.25">
      <c r="A268" s="2" t="s">
        <v>408</v>
      </c>
      <c r="B268" s="2"/>
    </row>
    <row r="269" spans="1:2" ht="14.25" customHeight="1" x14ac:dyDescent="0.25">
      <c r="A269" s="2" t="s">
        <v>409</v>
      </c>
      <c r="B269" s="2"/>
    </row>
    <row r="270" spans="1:2" ht="14.25" customHeight="1" x14ac:dyDescent="0.25">
      <c r="A270" s="2" t="s">
        <v>277</v>
      </c>
      <c r="B270" s="2"/>
    </row>
    <row r="271" spans="1:2" ht="14.25" customHeight="1" x14ac:dyDescent="0.25">
      <c r="A271" s="2" t="s">
        <v>410</v>
      </c>
      <c r="B271" s="2"/>
    </row>
    <row r="272" spans="1:2" ht="14.25" customHeight="1" x14ac:dyDescent="0.25">
      <c r="A272" s="2" t="s">
        <v>411</v>
      </c>
      <c r="B272" s="2"/>
    </row>
    <row r="273" spans="1:2" ht="14.25" customHeight="1" x14ac:dyDescent="0.25">
      <c r="A273" s="2" t="s">
        <v>412</v>
      </c>
      <c r="B273" s="2"/>
    </row>
    <row r="274" spans="1:2" ht="14.25" customHeight="1" x14ac:dyDescent="0.25">
      <c r="A274" s="2" t="s">
        <v>413</v>
      </c>
      <c r="B274" s="2"/>
    </row>
    <row r="275" spans="1:2" ht="14.25" customHeight="1" x14ac:dyDescent="0.25">
      <c r="A275" s="2" t="s">
        <v>414</v>
      </c>
      <c r="B275" s="2"/>
    </row>
    <row r="276" spans="1:2" ht="14.25" customHeight="1" x14ac:dyDescent="0.25">
      <c r="A276" s="2" t="s">
        <v>415</v>
      </c>
      <c r="B276" s="2"/>
    </row>
    <row r="277" spans="1:2" ht="14.25" customHeight="1" x14ac:dyDescent="0.25">
      <c r="A277" s="2" t="s">
        <v>416</v>
      </c>
      <c r="B277" s="2"/>
    </row>
    <row r="278" spans="1:2" ht="14.25" customHeight="1" x14ac:dyDescent="0.25">
      <c r="A278" s="2" t="s">
        <v>417</v>
      </c>
      <c r="B278" s="2"/>
    </row>
    <row r="279" spans="1:2" ht="14.25" customHeight="1" x14ac:dyDescent="0.25">
      <c r="A279" s="2" t="s">
        <v>418</v>
      </c>
      <c r="B279" s="2"/>
    </row>
    <row r="280" spans="1:2" ht="14.25" customHeight="1" x14ac:dyDescent="0.25">
      <c r="A280" s="2" t="s">
        <v>419</v>
      </c>
      <c r="B280" s="2"/>
    </row>
    <row r="281" spans="1:2" ht="14.25" customHeight="1" x14ac:dyDescent="0.25">
      <c r="A281" s="2" t="s">
        <v>420</v>
      </c>
      <c r="B281" s="2"/>
    </row>
    <row r="282" spans="1:2" ht="14.25" customHeight="1" x14ac:dyDescent="0.25">
      <c r="A282" s="2" t="s">
        <v>421</v>
      </c>
      <c r="B282" s="2"/>
    </row>
    <row r="283" spans="1:2" ht="14.25" customHeight="1" x14ac:dyDescent="0.25">
      <c r="A283" s="2" t="s">
        <v>422</v>
      </c>
      <c r="B283" s="2"/>
    </row>
    <row r="284" spans="1:2" ht="14.25" customHeight="1" x14ac:dyDescent="0.25">
      <c r="A284" s="2" t="s">
        <v>423</v>
      </c>
      <c r="B284" s="2"/>
    </row>
    <row r="285" spans="1:2" ht="14.25" customHeight="1" x14ac:dyDescent="0.25">
      <c r="A285" s="2" t="s">
        <v>424</v>
      </c>
      <c r="B285" s="2"/>
    </row>
    <row r="286" spans="1:2" ht="14.25" customHeight="1" x14ac:dyDescent="0.25">
      <c r="A286" s="2" t="s">
        <v>425</v>
      </c>
      <c r="B286" s="2"/>
    </row>
    <row r="287" spans="1:2" ht="14.25" customHeight="1" x14ac:dyDescent="0.25">
      <c r="A287" s="2" t="s">
        <v>426</v>
      </c>
      <c r="B287" s="2"/>
    </row>
    <row r="288" spans="1:2" ht="14.25" customHeight="1" x14ac:dyDescent="0.25">
      <c r="A288" s="2" t="s">
        <v>427</v>
      </c>
      <c r="B288" s="2"/>
    </row>
    <row r="289" spans="1:2" ht="14.25" customHeight="1" x14ac:dyDescent="0.25">
      <c r="A289" s="2" t="s">
        <v>428</v>
      </c>
      <c r="B289" s="2"/>
    </row>
    <row r="290" spans="1:2" ht="14.25" customHeight="1" x14ac:dyDescent="0.25">
      <c r="A290" s="2" t="s">
        <v>429</v>
      </c>
      <c r="B290" s="2"/>
    </row>
    <row r="291" spans="1:2" ht="14.25" customHeight="1" x14ac:dyDescent="0.25">
      <c r="A291" s="2" t="s">
        <v>430</v>
      </c>
      <c r="B291" s="2"/>
    </row>
    <row r="292" spans="1:2" ht="14.25" customHeight="1" x14ac:dyDescent="0.25">
      <c r="A292" s="2" t="s">
        <v>431</v>
      </c>
      <c r="B292" s="2"/>
    </row>
    <row r="293" spans="1:2" ht="14.25" customHeight="1" x14ac:dyDescent="0.25">
      <c r="A293" s="2" t="s">
        <v>432</v>
      </c>
      <c r="B293" s="2"/>
    </row>
    <row r="294" spans="1:2" ht="14.25" customHeight="1" x14ac:dyDescent="0.25">
      <c r="A294" s="2" t="s">
        <v>433</v>
      </c>
      <c r="B294" s="2"/>
    </row>
    <row r="295" spans="1:2" ht="14.25" customHeight="1" x14ac:dyDescent="0.25">
      <c r="A295" s="2" t="s">
        <v>434</v>
      </c>
      <c r="B295" s="2"/>
    </row>
    <row r="296" spans="1:2" ht="14.25" customHeight="1" x14ac:dyDescent="0.25">
      <c r="A296" s="2"/>
      <c r="B296" s="2"/>
    </row>
    <row r="297" spans="1:2" ht="14.25" customHeight="1" x14ac:dyDescent="0.25">
      <c r="A297" s="2"/>
      <c r="B297" s="2"/>
    </row>
    <row r="298" spans="1:2" ht="14.25" customHeight="1" x14ac:dyDescent="0.25">
      <c r="A298" s="2"/>
      <c r="B298" s="2"/>
    </row>
    <row r="299" spans="1:2" ht="14.25" customHeight="1" x14ac:dyDescent="0.25">
      <c r="A299" s="2" t="s">
        <v>2165</v>
      </c>
      <c r="B299" s="2"/>
    </row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A1:D511"/>
  <sheetViews>
    <sheetView topLeftCell="A477" workbookViewId="0">
      <selection activeCell="Q26" sqref="Q26:R41"/>
    </sheetView>
  </sheetViews>
  <sheetFormatPr baseColWidth="10" defaultColWidth="14.42578125" defaultRowHeight="15" customHeight="1" x14ac:dyDescent="0.25"/>
  <cols>
    <col min="1" max="1" width="57.42578125" customWidth="1"/>
    <col min="2" max="2" width="9.140625" customWidth="1"/>
    <col min="3" max="3" width="29.7109375" customWidth="1"/>
    <col min="4" max="4" width="13.85546875" customWidth="1"/>
    <col min="5" max="5" width="9.140625" customWidth="1"/>
    <col min="6" max="6" width="9.42578125" customWidth="1"/>
    <col min="7" max="26" width="9.140625" customWidth="1"/>
  </cols>
  <sheetData>
    <row r="1" spans="1:4" x14ac:dyDescent="0.25">
      <c r="A1" s="13" t="s">
        <v>514</v>
      </c>
      <c r="B1" s="13" t="s">
        <v>515</v>
      </c>
      <c r="C1" s="13" t="s">
        <v>516</v>
      </c>
      <c r="D1" s="13" t="s">
        <v>517</v>
      </c>
    </row>
    <row r="2" spans="1:4" x14ac:dyDescent="0.25">
      <c r="A2" s="14" t="s">
        <v>19</v>
      </c>
      <c r="B2" s="14">
        <v>2</v>
      </c>
      <c r="C2" s="14" t="s">
        <v>518</v>
      </c>
    </row>
    <row r="3" spans="1:4" x14ac:dyDescent="0.25">
      <c r="A3" s="14" t="s">
        <v>21</v>
      </c>
      <c r="B3" s="14">
        <v>3</v>
      </c>
      <c r="C3" s="14" t="s">
        <v>518</v>
      </c>
    </row>
    <row r="4" spans="1:4" x14ac:dyDescent="0.25">
      <c r="A4" s="14" t="s">
        <v>23</v>
      </c>
      <c r="B4" s="14">
        <v>4</v>
      </c>
      <c r="C4" s="14" t="s">
        <v>518</v>
      </c>
    </row>
    <row r="5" spans="1:4" x14ac:dyDescent="0.25">
      <c r="A5" s="14" t="s">
        <v>519</v>
      </c>
      <c r="B5" s="14">
        <v>5</v>
      </c>
      <c r="C5" s="14" t="s">
        <v>518</v>
      </c>
    </row>
    <row r="6" spans="1:4" x14ac:dyDescent="0.25">
      <c r="A6" s="14" t="s">
        <v>27</v>
      </c>
      <c r="B6" s="14">
        <v>6</v>
      </c>
      <c r="C6" s="14" t="s">
        <v>518</v>
      </c>
    </row>
    <row r="7" spans="1:4" x14ac:dyDescent="0.25">
      <c r="A7" s="15" t="s">
        <v>520</v>
      </c>
      <c r="B7" s="15">
        <v>64</v>
      </c>
      <c r="C7" s="15" t="s">
        <v>521</v>
      </c>
    </row>
    <row r="8" spans="1:4" x14ac:dyDescent="0.25">
      <c r="A8" s="15" t="s">
        <v>522</v>
      </c>
      <c r="B8" s="15">
        <v>67</v>
      </c>
      <c r="C8" s="15" t="s">
        <v>521</v>
      </c>
    </row>
    <row r="9" spans="1:4" x14ac:dyDescent="0.25">
      <c r="A9" s="15" t="s">
        <v>523</v>
      </c>
      <c r="B9" s="15">
        <v>76</v>
      </c>
      <c r="C9" s="15" t="s">
        <v>521</v>
      </c>
    </row>
    <row r="10" spans="1:4" x14ac:dyDescent="0.25">
      <c r="A10" s="15" t="s">
        <v>524</v>
      </c>
      <c r="B10" s="15">
        <v>2</v>
      </c>
      <c r="C10" s="15" t="s">
        <v>521</v>
      </c>
    </row>
    <row r="11" spans="1:4" x14ac:dyDescent="0.25">
      <c r="A11" s="15" t="s">
        <v>525</v>
      </c>
      <c r="B11" s="15">
        <v>16</v>
      </c>
      <c r="C11" s="15" t="s">
        <v>521</v>
      </c>
    </row>
    <row r="12" spans="1:4" x14ac:dyDescent="0.25">
      <c r="A12" s="15" t="s">
        <v>526</v>
      </c>
      <c r="B12" s="15">
        <v>1</v>
      </c>
      <c r="C12" s="15" t="s">
        <v>521</v>
      </c>
    </row>
    <row r="13" spans="1:4" x14ac:dyDescent="0.25">
      <c r="A13" s="15" t="s">
        <v>527</v>
      </c>
      <c r="B13" s="15">
        <v>3</v>
      </c>
      <c r="C13" s="15" t="s">
        <v>521</v>
      </c>
    </row>
    <row r="14" spans="1:4" x14ac:dyDescent="0.25">
      <c r="A14" s="15" t="s">
        <v>528</v>
      </c>
      <c r="B14" s="15">
        <v>4</v>
      </c>
      <c r="C14" s="15" t="s">
        <v>521</v>
      </c>
    </row>
    <row r="15" spans="1:4" x14ac:dyDescent="0.25">
      <c r="A15" s="15" t="s">
        <v>529</v>
      </c>
      <c r="B15" s="15">
        <v>5</v>
      </c>
      <c r="C15" s="15" t="s">
        <v>521</v>
      </c>
    </row>
    <row r="16" spans="1:4" x14ac:dyDescent="0.25">
      <c r="A16" s="15" t="s">
        <v>530</v>
      </c>
      <c r="B16" s="15">
        <v>6</v>
      </c>
      <c r="C16" s="15" t="s">
        <v>521</v>
      </c>
    </row>
    <row r="17" spans="1:3" x14ac:dyDescent="0.25">
      <c r="A17" s="15" t="s">
        <v>531</v>
      </c>
      <c r="B17" s="15">
        <v>7</v>
      </c>
      <c r="C17" s="15" t="s">
        <v>521</v>
      </c>
    </row>
    <row r="18" spans="1:3" x14ac:dyDescent="0.25">
      <c r="A18" s="15" t="s">
        <v>532</v>
      </c>
      <c r="B18" s="15">
        <v>8</v>
      </c>
      <c r="C18" s="15" t="s">
        <v>521</v>
      </c>
    </row>
    <row r="19" spans="1:3" x14ac:dyDescent="0.25">
      <c r="A19" s="15" t="s">
        <v>533</v>
      </c>
      <c r="B19" s="15">
        <v>9</v>
      </c>
      <c r="C19" s="15" t="s">
        <v>521</v>
      </c>
    </row>
    <row r="20" spans="1:3" x14ac:dyDescent="0.25">
      <c r="A20" s="15" t="s">
        <v>534</v>
      </c>
      <c r="B20" s="15">
        <v>10</v>
      </c>
      <c r="C20" s="15" t="s">
        <v>521</v>
      </c>
    </row>
    <row r="21" spans="1:3" ht="15.75" customHeight="1" x14ac:dyDescent="0.25">
      <c r="A21" s="15" t="s">
        <v>535</v>
      </c>
      <c r="B21" s="15">
        <v>11</v>
      </c>
      <c r="C21" s="15" t="s">
        <v>521</v>
      </c>
    </row>
    <row r="22" spans="1:3" ht="15.75" customHeight="1" x14ac:dyDescent="0.25">
      <c r="A22" s="15" t="s">
        <v>536</v>
      </c>
      <c r="B22" s="15">
        <v>12</v>
      </c>
      <c r="C22" s="15" t="s">
        <v>521</v>
      </c>
    </row>
    <row r="23" spans="1:3" ht="15.75" customHeight="1" x14ac:dyDescent="0.25">
      <c r="A23" s="15" t="s">
        <v>537</v>
      </c>
      <c r="B23" s="15">
        <v>13</v>
      </c>
      <c r="C23" s="15" t="s">
        <v>521</v>
      </c>
    </row>
    <row r="24" spans="1:3" ht="15.75" customHeight="1" x14ac:dyDescent="0.25">
      <c r="A24" s="15" t="s">
        <v>538</v>
      </c>
      <c r="B24" s="15">
        <v>14</v>
      </c>
      <c r="C24" s="15" t="s">
        <v>521</v>
      </c>
    </row>
    <row r="25" spans="1:3" ht="15.75" customHeight="1" x14ac:dyDescent="0.25">
      <c r="A25" s="15" t="s">
        <v>539</v>
      </c>
      <c r="B25" s="15">
        <v>15</v>
      </c>
      <c r="C25" s="15" t="s">
        <v>521</v>
      </c>
    </row>
    <row r="26" spans="1:3" ht="15.75" customHeight="1" x14ac:dyDescent="0.25">
      <c r="A26" s="15" t="s">
        <v>540</v>
      </c>
      <c r="B26" s="15">
        <v>17</v>
      </c>
      <c r="C26" s="15" t="s">
        <v>521</v>
      </c>
    </row>
    <row r="27" spans="1:3" ht="15.75" customHeight="1" x14ac:dyDescent="0.25">
      <c r="A27" s="15" t="s">
        <v>541</v>
      </c>
      <c r="B27" s="15">
        <v>18</v>
      </c>
      <c r="C27" s="15" t="s">
        <v>521</v>
      </c>
    </row>
    <row r="28" spans="1:3" ht="15.75" customHeight="1" x14ac:dyDescent="0.25">
      <c r="A28" s="15" t="s">
        <v>542</v>
      </c>
      <c r="B28" s="15">
        <v>19</v>
      </c>
      <c r="C28" s="15" t="s">
        <v>521</v>
      </c>
    </row>
    <row r="29" spans="1:3" ht="15.75" customHeight="1" x14ac:dyDescent="0.25">
      <c r="A29" s="15" t="s">
        <v>543</v>
      </c>
      <c r="B29" s="15">
        <v>20</v>
      </c>
      <c r="C29" s="15" t="s">
        <v>521</v>
      </c>
    </row>
    <row r="30" spans="1:3" ht="15.75" customHeight="1" x14ac:dyDescent="0.25">
      <c r="A30" s="15" t="s">
        <v>544</v>
      </c>
      <c r="B30" s="15">
        <v>21</v>
      </c>
      <c r="C30" s="15" t="s">
        <v>521</v>
      </c>
    </row>
    <row r="31" spans="1:3" ht="15.75" customHeight="1" x14ac:dyDescent="0.25">
      <c r="A31" s="15" t="s">
        <v>545</v>
      </c>
      <c r="B31" s="15">
        <v>22</v>
      </c>
      <c r="C31" s="15" t="s">
        <v>521</v>
      </c>
    </row>
    <row r="32" spans="1:3" ht="15.75" customHeight="1" x14ac:dyDescent="0.25">
      <c r="A32" s="15" t="s">
        <v>546</v>
      </c>
      <c r="B32" s="15">
        <v>23</v>
      </c>
      <c r="C32" s="15" t="s">
        <v>521</v>
      </c>
    </row>
    <row r="33" spans="1:3" ht="15.75" customHeight="1" x14ac:dyDescent="0.25">
      <c r="A33" s="15" t="s">
        <v>547</v>
      </c>
      <c r="B33" s="15">
        <v>24</v>
      </c>
      <c r="C33" s="15" t="s">
        <v>521</v>
      </c>
    </row>
    <row r="34" spans="1:3" ht="15.75" customHeight="1" x14ac:dyDescent="0.25">
      <c r="A34" s="15" t="s">
        <v>548</v>
      </c>
      <c r="B34" s="15">
        <v>25</v>
      </c>
      <c r="C34" s="15" t="s">
        <v>521</v>
      </c>
    </row>
    <row r="35" spans="1:3" ht="15.75" customHeight="1" x14ac:dyDescent="0.25">
      <c r="A35" s="15" t="s">
        <v>549</v>
      </c>
      <c r="B35" s="15">
        <v>26</v>
      </c>
      <c r="C35" s="15" t="s">
        <v>521</v>
      </c>
    </row>
    <row r="36" spans="1:3" ht="15.75" customHeight="1" x14ac:dyDescent="0.25">
      <c r="A36" s="15" t="s">
        <v>550</v>
      </c>
      <c r="B36" s="15">
        <v>27</v>
      </c>
      <c r="C36" s="15" t="s">
        <v>521</v>
      </c>
    </row>
    <row r="37" spans="1:3" ht="15.75" customHeight="1" x14ac:dyDescent="0.25">
      <c r="A37" s="15" t="s">
        <v>551</v>
      </c>
      <c r="B37" s="15">
        <v>28</v>
      </c>
      <c r="C37" s="15" t="s">
        <v>521</v>
      </c>
    </row>
    <row r="38" spans="1:3" ht="15.75" customHeight="1" x14ac:dyDescent="0.25">
      <c r="A38" s="15" t="s">
        <v>552</v>
      </c>
      <c r="B38" s="15">
        <v>29</v>
      </c>
      <c r="C38" s="15" t="s">
        <v>521</v>
      </c>
    </row>
    <row r="39" spans="1:3" ht="15.75" customHeight="1" x14ac:dyDescent="0.25">
      <c r="A39" s="15" t="s">
        <v>553</v>
      </c>
      <c r="B39" s="15">
        <v>30</v>
      </c>
      <c r="C39" s="15" t="s">
        <v>521</v>
      </c>
    </row>
    <row r="40" spans="1:3" ht="15.75" customHeight="1" x14ac:dyDescent="0.25">
      <c r="A40" s="15" t="s">
        <v>554</v>
      </c>
      <c r="B40" s="15">
        <v>31</v>
      </c>
      <c r="C40" s="15" t="s">
        <v>521</v>
      </c>
    </row>
    <row r="41" spans="1:3" ht="15.75" customHeight="1" x14ac:dyDescent="0.25">
      <c r="A41" s="15" t="s">
        <v>555</v>
      </c>
      <c r="B41" s="15">
        <v>32</v>
      </c>
      <c r="C41" s="15" t="s">
        <v>521</v>
      </c>
    </row>
    <row r="42" spans="1:3" ht="15.75" customHeight="1" x14ac:dyDescent="0.25">
      <c r="A42" s="15" t="s">
        <v>556</v>
      </c>
      <c r="B42" s="15">
        <v>33</v>
      </c>
      <c r="C42" s="15" t="s">
        <v>521</v>
      </c>
    </row>
    <row r="43" spans="1:3" ht="15.75" customHeight="1" x14ac:dyDescent="0.25">
      <c r="A43" s="15" t="s">
        <v>557</v>
      </c>
      <c r="B43" s="15">
        <v>34</v>
      </c>
      <c r="C43" s="15" t="s">
        <v>521</v>
      </c>
    </row>
    <row r="44" spans="1:3" ht="15.75" customHeight="1" x14ac:dyDescent="0.25">
      <c r="A44" s="15" t="s">
        <v>558</v>
      </c>
      <c r="B44" s="15">
        <v>35</v>
      </c>
      <c r="C44" s="15" t="s">
        <v>521</v>
      </c>
    </row>
    <row r="45" spans="1:3" ht="15.75" customHeight="1" x14ac:dyDescent="0.25">
      <c r="A45" s="15" t="s">
        <v>559</v>
      </c>
      <c r="B45" s="15">
        <v>36</v>
      </c>
      <c r="C45" s="15" t="s">
        <v>521</v>
      </c>
    </row>
    <row r="46" spans="1:3" ht="15.75" customHeight="1" x14ac:dyDescent="0.25">
      <c r="A46" s="15" t="s">
        <v>560</v>
      </c>
      <c r="B46" s="15">
        <v>37</v>
      </c>
      <c r="C46" s="15" t="s">
        <v>521</v>
      </c>
    </row>
    <row r="47" spans="1:3" ht="15.75" customHeight="1" x14ac:dyDescent="0.25">
      <c r="A47" s="15" t="s">
        <v>561</v>
      </c>
      <c r="B47" s="15">
        <v>38</v>
      </c>
      <c r="C47" s="15" t="s">
        <v>521</v>
      </c>
    </row>
    <row r="48" spans="1:3" ht="15.75" customHeight="1" x14ac:dyDescent="0.25">
      <c r="A48" s="15" t="s">
        <v>562</v>
      </c>
      <c r="B48" s="15">
        <v>39</v>
      </c>
      <c r="C48" s="15" t="s">
        <v>521</v>
      </c>
    </row>
    <row r="49" spans="1:3" ht="15.75" customHeight="1" x14ac:dyDescent="0.25">
      <c r="A49" s="15" t="s">
        <v>563</v>
      </c>
      <c r="B49" s="15">
        <v>40</v>
      </c>
      <c r="C49" s="15" t="s">
        <v>521</v>
      </c>
    </row>
    <row r="50" spans="1:3" ht="15.75" customHeight="1" x14ac:dyDescent="0.25">
      <c r="A50" s="15" t="s">
        <v>564</v>
      </c>
      <c r="B50" s="15">
        <v>41</v>
      </c>
      <c r="C50" s="15" t="s">
        <v>521</v>
      </c>
    </row>
    <row r="51" spans="1:3" ht="15.75" customHeight="1" x14ac:dyDescent="0.25">
      <c r="A51" s="15" t="s">
        <v>565</v>
      </c>
      <c r="B51" s="15">
        <v>42</v>
      </c>
      <c r="C51" s="15" t="s">
        <v>521</v>
      </c>
    </row>
    <row r="52" spans="1:3" ht="15.75" customHeight="1" x14ac:dyDescent="0.25">
      <c r="A52" s="15" t="s">
        <v>566</v>
      </c>
      <c r="B52" s="15">
        <v>43</v>
      </c>
      <c r="C52" s="15" t="s">
        <v>521</v>
      </c>
    </row>
    <row r="53" spans="1:3" ht="15.75" customHeight="1" x14ac:dyDescent="0.25">
      <c r="A53" s="15" t="s">
        <v>567</v>
      </c>
      <c r="B53" s="15">
        <v>44</v>
      </c>
      <c r="C53" s="15" t="s">
        <v>521</v>
      </c>
    </row>
    <row r="54" spans="1:3" ht="15.75" customHeight="1" x14ac:dyDescent="0.25">
      <c r="A54" s="15" t="s">
        <v>568</v>
      </c>
      <c r="B54" s="15">
        <v>45</v>
      </c>
      <c r="C54" s="15" t="s">
        <v>521</v>
      </c>
    </row>
    <row r="55" spans="1:3" ht="15.75" customHeight="1" x14ac:dyDescent="0.25">
      <c r="A55" s="15" t="s">
        <v>569</v>
      </c>
      <c r="B55" s="15">
        <v>46</v>
      </c>
      <c r="C55" s="15" t="s">
        <v>521</v>
      </c>
    </row>
    <row r="56" spans="1:3" ht="15.75" customHeight="1" x14ac:dyDescent="0.25">
      <c r="A56" s="15" t="s">
        <v>570</v>
      </c>
      <c r="B56" s="15">
        <v>47</v>
      </c>
      <c r="C56" s="15" t="s">
        <v>521</v>
      </c>
    </row>
    <row r="57" spans="1:3" ht="15.75" customHeight="1" x14ac:dyDescent="0.25">
      <c r="A57" s="15" t="s">
        <v>571</v>
      </c>
      <c r="B57" s="15">
        <v>48</v>
      </c>
      <c r="C57" s="15" t="s">
        <v>521</v>
      </c>
    </row>
    <row r="58" spans="1:3" ht="15.75" customHeight="1" x14ac:dyDescent="0.25">
      <c r="A58" s="15" t="s">
        <v>375</v>
      </c>
      <c r="B58" s="15">
        <v>49</v>
      </c>
      <c r="C58" s="15" t="s">
        <v>521</v>
      </c>
    </row>
    <row r="59" spans="1:3" ht="15.75" customHeight="1" x14ac:dyDescent="0.25">
      <c r="A59" s="15" t="s">
        <v>572</v>
      </c>
      <c r="B59" s="15">
        <v>50</v>
      </c>
      <c r="C59" s="15" t="s">
        <v>521</v>
      </c>
    </row>
    <row r="60" spans="1:3" ht="15.75" customHeight="1" x14ac:dyDescent="0.25">
      <c r="A60" s="15" t="s">
        <v>573</v>
      </c>
      <c r="B60" s="15">
        <v>51</v>
      </c>
      <c r="C60" s="15" t="s">
        <v>521</v>
      </c>
    </row>
    <row r="61" spans="1:3" ht="15.75" customHeight="1" x14ac:dyDescent="0.25">
      <c r="A61" s="15" t="s">
        <v>574</v>
      </c>
      <c r="B61" s="15">
        <v>52</v>
      </c>
      <c r="C61" s="15" t="s">
        <v>521</v>
      </c>
    </row>
    <row r="62" spans="1:3" ht="15.75" customHeight="1" x14ac:dyDescent="0.25">
      <c r="A62" s="15" t="s">
        <v>575</v>
      </c>
      <c r="B62" s="15">
        <v>53</v>
      </c>
      <c r="C62" s="15" t="s">
        <v>521</v>
      </c>
    </row>
    <row r="63" spans="1:3" ht="15.75" customHeight="1" x14ac:dyDescent="0.25">
      <c r="A63" s="15" t="s">
        <v>576</v>
      </c>
      <c r="B63" s="15">
        <v>54</v>
      </c>
      <c r="C63" s="15" t="s">
        <v>521</v>
      </c>
    </row>
    <row r="64" spans="1:3" ht="15.75" customHeight="1" x14ac:dyDescent="0.25">
      <c r="A64" s="15" t="s">
        <v>577</v>
      </c>
      <c r="B64" s="15">
        <v>55</v>
      </c>
      <c r="C64" s="15" t="s">
        <v>521</v>
      </c>
    </row>
    <row r="65" spans="1:3" ht="15.75" customHeight="1" x14ac:dyDescent="0.25">
      <c r="A65" s="15" t="s">
        <v>578</v>
      </c>
      <c r="B65" s="15">
        <v>56</v>
      </c>
      <c r="C65" s="15" t="s">
        <v>521</v>
      </c>
    </row>
    <row r="66" spans="1:3" ht="15.75" customHeight="1" x14ac:dyDescent="0.25">
      <c r="A66" s="15" t="s">
        <v>579</v>
      </c>
      <c r="B66" s="15">
        <v>57</v>
      </c>
      <c r="C66" s="15" t="s">
        <v>521</v>
      </c>
    </row>
    <row r="67" spans="1:3" ht="15.75" customHeight="1" x14ac:dyDescent="0.25">
      <c r="A67" s="15" t="s">
        <v>580</v>
      </c>
      <c r="B67" s="15">
        <v>58</v>
      </c>
      <c r="C67" s="15" t="s">
        <v>521</v>
      </c>
    </row>
    <row r="68" spans="1:3" ht="15.75" customHeight="1" x14ac:dyDescent="0.25">
      <c r="A68" s="15" t="s">
        <v>581</v>
      </c>
      <c r="B68" s="15">
        <v>59</v>
      </c>
      <c r="C68" s="15" t="s">
        <v>521</v>
      </c>
    </row>
    <row r="69" spans="1:3" ht="15.75" customHeight="1" x14ac:dyDescent="0.25">
      <c r="A69" s="15" t="s">
        <v>582</v>
      </c>
      <c r="B69" s="15">
        <v>60</v>
      </c>
      <c r="C69" s="15" t="s">
        <v>521</v>
      </c>
    </row>
    <row r="70" spans="1:3" ht="15.75" customHeight="1" x14ac:dyDescent="0.25">
      <c r="A70" s="15" t="s">
        <v>583</v>
      </c>
      <c r="B70" s="15">
        <v>61</v>
      </c>
      <c r="C70" s="15" t="s">
        <v>521</v>
      </c>
    </row>
    <row r="71" spans="1:3" ht="15.75" customHeight="1" x14ac:dyDescent="0.25">
      <c r="A71" s="15" t="s">
        <v>584</v>
      </c>
      <c r="B71" s="15">
        <v>62</v>
      </c>
      <c r="C71" s="15" t="s">
        <v>521</v>
      </c>
    </row>
    <row r="72" spans="1:3" ht="15.75" customHeight="1" x14ac:dyDescent="0.25">
      <c r="A72" s="15" t="s">
        <v>585</v>
      </c>
      <c r="B72" s="15">
        <v>63</v>
      </c>
      <c r="C72" s="15" t="s">
        <v>521</v>
      </c>
    </row>
    <row r="73" spans="1:3" ht="15.75" customHeight="1" x14ac:dyDescent="0.25">
      <c r="A73" s="15" t="s">
        <v>586</v>
      </c>
      <c r="B73" s="15">
        <v>65</v>
      </c>
      <c r="C73" s="15" t="s">
        <v>521</v>
      </c>
    </row>
    <row r="74" spans="1:3" ht="15.75" customHeight="1" x14ac:dyDescent="0.25">
      <c r="A74" s="15" t="s">
        <v>587</v>
      </c>
      <c r="B74" s="15">
        <v>66</v>
      </c>
      <c r="C74" s="15" t="s">
        <v>521</v>
      </c>
    </row>
    <row r="75" spans="1:3" ht="15.75" customHeight="1" x14ac:dyDescent="0.25">
      <c r="A75" s="15" t="s">
        <v>588</v>
      </c>
      <c r="B75" s="15">
        <v>68</v>
      </c>
      <c r="C75" s="15" t="s">
        <v>521</v>
      </c>
    </row>
    <row r="76" spans="1:3" ht="15.75" customHeight="1" x14ac:dyDescent="0.25">
      <c r="A76" s="15" t="s">
        <v>589</v>
      </c>
      <c r="B76" s="15">
        <v>69</v>
      </c>
      <c r="C76" s="15" t="s">
        <v>521</v>
      </c>
    </row>
    <row r="77" spans="1:3" ht="15.75" customHeight="1" x14ac:dyDescent="0.25">
      <c r="A77" s="15" t="s">
        <v>590</v>
      </c>
      <c r="B77" s="15">
        <v>70</v>
      </c>
      <c r="C77" s="15" t="s">
        <v>521</v>
      </c>
    </row>
    <row r="78" spans="1:3" ht="15.75" customHeight="1" x14ac:dyDescent="0.25">
      <c r="A78" s="15" t="s">
        <v>591</v>
      </c>
      <c r="B78" s="15">
        <v>71</v>
      </c>
      <c r="C78" s="15" t="s">
        <v>521</v>
      </c>
    </row>
    <row r="79" spans="1:3" ht="15.75" customHeight="1" x14ac:dyDescent="0.25">
      <c r="A79" s="15" t="s">
        <v>592</v>
      </c>
      <c r="B79" s="15">
        <v>72</v>
      </c>
      <c r="C79" s="15" t="s">
        <v>521</v>
      </c>
    </row>
    <row r="80" spans="1:3" ht="15.75" customHeight="1" x14ac:dyDescent="0.25">
      <c r="A80" s="15" t="s">
        <v>593</v>
      </c>
      <c r="B80" s="15">
        <v>73</v>
      </c>
      <c r="C80" s="15" t="s">
        <v>521</v>
      </c>
    </row>
    <row r="81" spans="1:3" ht="15.75" customHeight="1" x14ac:dyDescent="0.25">
      <c r="A81" s="15" t="s">
        <v>594</v>
      </c>
      <c r="B81" s="15">
        <v>74</v>
      </c>
      <c r="C81" s="15" t="s">
        <v>521</v>
      </c>
    </row>
    <row r="82" spans="1:3" ht="15.75" customHeight="1" x14ac:dyDescent="0.25">
      <c r="A82" s="15" t="s">
        <v>595</v>
      </c>
      <c r="B82" s="15">
        <v>75</v>
      </c>
      <c r="C82" s="15" t="s">
        <v>521</v>
      </c>
    </row>
    <row r="83" spans="1:3" ht="15.75" customHeight="1" x14ac:dyDescent="0.25">
      <c r="A83" s="15" t="s">
        <v>596</v>
      </c>
      <c r="B83" s="15">
        <v>77</v>
      </c>
      <c r="C83" s="15" t="s">
        <v>521</v>
      </c>
    </row>
    <row r="84" spans="1:3" ht="15.75" customHeight="1" x14ac:dyDescent="0.25">
      <c r="A84" s="15" t="s">
        <v>597</v>
      </c>
      <c r="B84" s="15">
        <v>78</v>
      </c>
      <c r="C84" s="15" t="s">
        <v>521</v>
      </c>
    </row>
    <row r="85" spans="1:3" ht="15.75" customHeight="1" x14ac:dyDescent="0.25">
      <c r="A85" s="15" t="s">
        <v>598</v>
      </c>
      <c r="B85" s="15">
        <v>79</v>
      </c>
      <c r="C85" s="15" t="s">
        <v>521</v>
      </c>
    </row>
    <row r="86" spans="1:3" ht="15.75" customHeight="1" x14ac:dyDescent="0.25">
      <c r="A86" s="15" t="s">
        <v>599</v>
      </c>
      <c r="B86" s="15">
        <v>80</v>
      </c>
      <c r="C86" s="15" t="s">
        <v>521</v>
      </c>
    </row>
    <row r="87" spans="1:3" ht="15.75" customHeight="1" x14ac:dyDescent="0.25">
      <c r="A87" s="15" t="s">
        <v>600</v>
      </c>
      <c r="B87" s="15">
        <v>81</v>
      </c>
      <c r="C87" s="15" t="s">
        <v>521</v>
      </c>
    </row>
    <row r="88" spans="1:3" ht="15.75" customHeight="1" x14ac:dyDescent="0.25">
      <c r="A88" s="15" t="s">
        <v>601</v>
      </c>
      <c r="B88" s="15">
        <v>82</v>
      </c>
      <c r="C88" s="15" t="s">
        <v>521</v>
      </c>
    </row>
    <row r="89" spans="1:3" ht="15.75" customHeight="1" x14ac:dyDescent="0.25">
      <c r="A89" s="15" t="s">
        <v>602</v>
      </c>
      <c r="B89" s="15">
        <v>83</v>
      </c>
      <c r="C89" s="15" t="s">
        <v>521</v>
      </c>
    </row>
    <row r="90" spans="1:3" ht="15.75" customHeight="1" x14ac:dyDescent="0.25">
      <c r="A90" s="15" t="s">
        <v>603</v>
      </c>
      <c r="B90" s="15">
        <v>84</v>
      </c>
      <c r="C90" s="15" t="s">
        <v>521</v>
      </c>
    </row>
    <row r="91" spans="1:3" ht="15.75" customHeight="1" x14ac:dyDescent="0.25">
      <c r="A91" s="15" t="s">
        <v>604</v>
      </c>
      <c r="B91" s="15">
        <v>85</v>
      </c>
      <c r="C91" s="15" t="s">
        <v>521</v>
      </c>
    </row>
    <row r="92" spans="1:3" ht="15.75" customHeight="1" x14ac:dyDescent="0.25">
      <c r="A92" s="15" t="s">
        <v>605</v>
      </c>
      <c r="B92" s="15">
        <v>86</v>
      </c>
      <c r="C92" s="15" t="s">
        <v>521</v>
      </c>
    </row>
    <row r="93" spans="1:3" ht="15.75" customHeight="1" x14ac:dyDescent="0.25">
      <c r="A93" s="15" t="s">
        <v>606</v>
      </c>
      <c r="B93" s="15">
        <v>87</v>
      </c>
      <c r="C93" s="15" t="s">
        <v>521</v>
      </c>
    </row>
    <row r="94" spans="1:3" ht="15.75" customHeight="1" x14ac:dyDescent="0.25">
      <c r="A94" s="15" t="s">
        <v>607</v>
      </c>
      <c r="B94" s="15">
        <v>88</v>
      </c>
      <c r="C94" s="15" t="s">
        <v>521</v>
      </c>
    </row>
    <row r="95" spans="1:3" ht="15.75" customHeight="1" x14ac:dyDescent="0.25">
      <c r="A95" s="15" t="s">
        <v>608</v>
      </c>
      <c r="B95" s="15">
        <v>89</v>
      </c>
      <c r="C95" s="15" t="s">
        <v>521</v>
      </c>
    </row>
    <row r="96" spans="1:3" ht="15.75" customHeight="1" x14ac:dyDescent="0.25">
      <c r="A96" s="15" t="s">
        <v>609</v>
      </c>
      <c r="B96" s="15">
        <v>90</v>
      </c>
      <c r="C96" s="15" t="s">
        <v>521</v>
      </c>
    </row>
    <row r="97" spans="1:3" ht="15.75" customHeight="1" x14ac:dyDescent="0.25">
      <c r="A97" s="15" t="s">
        <v>610</v>
      </c>
      <c r="B97" s="15">
        <v>91</v>
      </c>
      <c r="C97" s="15" t="s">
        <v>521</v>
      </c>
    </row>
    <row r="98" spans="1:3" ht="15.75" customHeight="1" x14ac:dyDescent="0.25">
      <c r="A98" s="15" t="s">
        <v>611</v>
      </c>
      <c r="B98" s="15">
        <v>92</v>
      </c>
      <c r="C98" s="15" t="s">
        <v>521</v>
      </c>
    </row>
    <row r="99" spans="1:3" ht="15.75" customHeight="1" x14ac:dyDescent="0.25">
      <c r="A99" s="15" t="s">
        <v>612</v>
      </c>
      <c r="B99" s="15">
        <v>93</v>
      </c>
      <c r="C99" s="15" t="s">
        <v>521</v>
      </c>
    </row>
    <row r="100" spans="1:3" ht="15.75" customHeight="1" x14ac:dyDescent="0.25">
      <c r="A100" s="15" t="s">
        <v>613</v>
      </c>
      <c r="B100" s="15">
        <v>94</v>
      </c>
      <c r="C100" s="15" t="s">
        <v>521</v>
      </c>
    </row>
    <row r="101" spans="1:3" ht="15.75" customHeight="1" x14ac:dyDescent="0.25">
      <c r="A101" s="15" t="s">
        <v>614</v>
      </c>
      <c r="B101" s="15">
        <v>95</v>
      </c>
      <c r="C101" s="15" t="s">
        <v>521</v>
      </c>
    </row>
    <row r="102" spans="1:3" ht="15.75" customHeight="1" x14ac:dyDescent="0.25">
      <c r="A102" s="16" t="s">
        <v>166</v>
      </c>
      <c r="B102" s="16">
        <v>1</v>
      </c>
      <c r="C102" s="16" t="s">
        <v>155</v>
      </c>
    </row>
    <row r="103" spans="1:3" ht="15.75" customHeight="1" x14ac:dyDescent="0.25">
      <c r="A103" s="16" t="s">
        <v>168</v>
      </c>
      <c r="B103" s="16">
        <v>2</v>
      </c>
      <c r="C103" s="16" t="s">
        <v>155</v>
      </c>
    </row>
    <row r="104" spans="1:3" ht="15.75" customHeight="1" x14ac:dyDescent="0.25">
      <c r="A104" s="16" t="s">
        <v>170</v>
      </c>
      <c r="B104" s="16">
        <v>3</v>
      </c>
      <c r="C104" s="16" t="s">
        <v>155</v>
      </c>
    </row>
    <row r="105" spans="1:3" ht="15.75" customHeight="1" x14ac:dyDescent="0.25">
      <c r="A105" s="16" t="s">
        <v>162</v>
      </c>
      <c r="B105" s="16">
        <v>4</v>
      </c>
      <c r="C105" s="16" t="s">
        <v>155</v>
      </c>
    </row>
    <row r="106" spans="1:3" ht="15.75" customHeight="1" x14ac:dyDescent="0.25">
      <c r="A106" s="16" t="s">
        <v>172</v>
      </c>
      <c r="B106" s="16">
        <v>5</v>
      </c>
      <c r="C106" s="16" t="s">
        <v>155</v>
      </c>
    </row>
    <row r="107" spans="1:3" ht="15.75" customHeight="1" x14ac:dyDescent="0.25">
      <c r="A107" s="16" t="s">
        <v>174</v>
      </c>
      <c r="B107" s="16">
        <v>6</v>
      </c>
      <c r="C107" s="16" t="s">
        <v>155</v>
      </c>
    </row>
    <row r="108" spans="1:3" ht="15.75" customHeight="1" x14ac:dyDescent="0.25">
      <c r="A108" s="16" t="s">
        <v>176</v>
      </c>
      <c r="B108" s="16">
        <v>7</v>
      </c>
      <c r="C108" s="16" t="s">
        <v>155</v>
      </c>
    </row>
    <row r="109" spans="1:3" ht="15.75" customHeight="1" x14ac:dyDescent="0.25">
      <c r="A109" s="16" t="s">
        <v>178</v>
      </c>
      <c r="B109" s="16">
        <v>8</v>
      </c>
      <c r="C109" s="16" t="s">
        <v>155</v>
      </c>
    </row>
    <row r="110" spans="1:3" ht="15.75" customHeight="1" x14ac:dyDescent="0.25">
      <c r="A110" s="16" t="s">
        <v>180</v>
      </c>
      <c r="B110" s="16">
        <v>9</v>
      </c>
      <c r="C110" s="16" t="s">
        <v>155</v>
      </c>
    </row>
    <row r="111" spans="1:3" ht="15.75" customHeight="1" x14ac:dyDescent="0.25">
      <c r="A111" s="16" t="s">
        <v>182</v>
      </c>
      <c r="B111" s="16">
        <v>10</v>
      </c>
      <c r="C111" s="16" t="s">
        <v>155</v>
      </c>
    </row>
    <row r="112" spans="1:3" ht="15.75" customHeight="1" x14ac:dyDescent="0.25">
      <c r="A112" s="16" t="s">
        <v>184</v>
      </c>
      <c r="B112" s="16">
        <v>11</v>
      </c>
      <c r="C112" s="16" t="s">
        <v>155</v>
      </c>
    </row>
    <row r="113" spans="1:3" ht="15.75" customHeight="1" x14ac:dyDescent="0.25">
      <c r="A113" s="16" t="s">
        <v>186</v>
      </c>
      <c r="B113" s="16">
        <v>12</v>
      </c>
      <c r="C113" s="16" t="s">
        <v>155</v>
      </c>
    </row>
    <row r="114" spans="1:3" ht="15.75" customHeight="1" x14ac:dyDescent="0.25">
      <c r="A114" s="16" t="s">
        <v>161</v>
      </c>
      <c r="B114" s="16">
        <v>13</v>
      </c>
      <c r="C114" s="16" t="s">
        <v>155</v>
      </c>
    </row>
    <row r="115" spans="1:3" ht="15.75" customHeight="1" x14ac:dyDescent="0.25">
      <c r="A115" s="16" t="s">
        <v>188</v>
      </c>
      <c r="B115" s="16">
        <v>14</v>
      </c>
      <c r="C115" s="16" t="s">
        <v>155</v>
      </c>
    </row>
    <row r="116" spans="1:3" ht="15.75" customHeight="1" x14ac:dyDescent="0.25">
      <c r="A116" s="16" t="s">
        <v>190</v>
      </c>
      <c r="B116" s="16">
        <v>15</v>
      </c>
      <c r="C116" s="16" t="s">
        <v>155</v>
      </c>
    </row>
    <row r="117" spans="1:3" ht="15.75" customHeight="1" x14ac:dyDescent="0.25">
      <c r="A117" s="16" t="s">
        <v>159</v>
      </c>
      <c r="B117" s="16">
        <v>16</v>
      </c>
      <c r="C117" s="16" t="s">
        <v>155</v>
      </c>
    </row>
    <row r="118" spans="1:3" ht="15.75" customHeight="1" x14ac:dyDescent="0.25">
      <c r="A118" s="16" t="s">
        <v>192</v>
      </c>
      <c r="B118" s="16">
        <v>17</v>
      </c>
      <c r="C118" s="16" t="s">
        <v>155</v>
      </c>
    </row>
    <row r="119" spans="1:3" ht="15.75" customHeight="1" x14ac:dyDescent="0.25">
      <c r="A119" s="16" t="s">
        <v>194</v>
      </c>
      <c r="B119" s="16">
        <v>18</v>
      </c>
      <c r="C119" s="16" t="s">
        <v>155</v>
      </c>
    </row>
    <row r="120" spans="1:3" ht="15.75" customHeight="1" x14ac:dyDescent="0.25">
      <c r="A120" s="16" t="s">
        <v>157</v>
      </c>
      <c r="B120" s="16">
        <v>19</v>
      </c>
      <c r="C120" s="16" t="s">
        <v>155</v>
      </c>
    </row>
    <row r="121" spans="1:3" ht="15.75" customHeight="1" x14ac:dyDescent="0.25">
      <c r="A121" s="16" t="s">
        <v>196</v>
      </c>
      <c r="B121" s="16">
        <v>20</v>
      </c>
      <c r="C121" s="16" t="s">
        <v>155</v>
      </c>
    </row>
    <row r="122" spans="1:3" ht="15.75" customHeight="1" x14ac:dyDescent="0.25">
      <c r="A122" s="16" t="s">
        <v>198</v>
      </c>
      <c r="B122" s="16">
        <v>21</v>
      </c>
      <c r="C122" s="16" t="s">
        <v>155</v>
      </c>
    </row>
    <row r="123" spans="1:3" ht="15.75" customHeight="1" x14ac:dyDescent="0.25">
      <c r="A123" s="16" t="s">
        <v>200</v>
      </c>
      <c r="B123" s="16">
        <v>22</v>
      </c>
      <c r="C123" s="16" t="s">
        <v>155</v>
      </c>
    </row>
    <row r="124" spans="1:3" ht="15.75" customHeight="1" x14ac:dyDescent="0.25">
      <c r="A124" s="16" t="s">
        <v>202</v>
      </c>
      <c r="B124" s="16">
        <v>23</v>
      </c>
      <c r="C124" s="16" t="s">
        <v>155</v>
      </c>
    </row>
    <row r="125" spans="1:3" ht="15.75" customHeight="1" x14ac:dyDescent="0.25">
      <c r="A125" s="16" t="s">
        <v>204</v>
      </c>
      <c r="B125" s="16">
        <v>24</v>
      </c>
      <c r="C125" s="16" t="s">
        <v>155</v>
      </c>
    </row>
    <row r="126" spans="1:3" ht="15.75" customHeight="1" x14ac:dyDescent="0.25">
      <c r="A126" s="16" t="s">
        <v>206</v>
      </c>
      <c r="B126" s="16">
        <v>25</v>
      </c>
      <c r="C126" s="16" t="s">
        <v>155</v>
      </c>
    </row>
    <row r="127" spans="1:3" ht="15.75" customHeight="1" x14ac:dyDescent="0.25">
      <c r="A127" s="16" t="s">
        <v>208</v>
      </c>
      <c r="B127" s="16">
        <v>26</v>
      </c>
      <c r="C127" s="16" t="s">
        <v>155</v>
      </c>
    </row>
    <row r="128" spans="1:3" ht="15.75" customHeight="1" x14ac:dyDescent="0.25">
      <c r="A128" s="16" t="s">
        <v>210</v>
      </c>
      <c r="B128" s="16">
        <v>27</v>
      </c>
      <c r="C128" s="16" t="s">
        <v>155</v>
      </c>
    </row>
    <row r="129" spans="1:3" ht="15.75" customHeight="1" x14ac:dyDescent="0.25">
      <c r="A129" s="16" t="s">
        <v>212</v>
      </c>
      <c r="B129" s="16">
        <v>28</v>
      </c>
      <c r="C129" s="16" t="s">
        <v>155</v>
      </c>
    </row>
    <row r="130" spans="1:3" ht="15.75" customHeight="1" x14ac:dyDescent="0.25">
      <c r="A130" s="16" t="s">
        <v>214</v>
      </c>
      <c r="B130" s="16">
        <v>29</v>
      </c>
      <c r="C130" s="16" t="s">
        <v>155</v>
      </c>
    </row>
    <row r="131" spans="1:3" ht="15.75" customHeight="1" x14ac:dyDescent="0.25">
      <c r="A131" s="16" t="s">
        <v>216</v>
      </c>
      <c r="B131" s="16">
        <v>30</v>
      </c>
      <c r="C131" s="16" t="s">
        <v>155</v>
      </c>
    </row>
    <row r="132" spans="1:3" ht="15.75" customHeight="1" x14ac:dyDescent="0.25">
      <c r="A132" s="16" t="s">
        <v>218</v>
      </c>
      <c r="B132" s="16">
        <v>31</v>
      </c>
      <c r="C132" s="16" t="s">
        <v>155</v>
      </c>
    </row>
    <row r="133" spans="1:3" ht="15.75" customHeight="1" x14ac:dyDescent="0.25">
      <c r="A133" s="16" t="s">
        <v>220</v>
      </c>
      <c r="B133" s="16">
        <v>32</v>
      </c>
      <c r="C133" s="16" t="s">
        <v>155</v>
      </c>
    </row>
    <row r="134" spans="1:3" ht="15.75" customHeight="1" x14ac:dyDescent="0.25">
      <c r="A134" s="16" t="s">
        <v>222</v>
      </c>
      <c r="B134" s="16">
        <v>33</v>
      </c>
      <c r="C134" s="16" t="s">
        <v>155</v>
      </c>
    </row>
    <row r="135" spans="1:3" ht="15.75" customHeight="1" x14ac:dyDescent="0.25">
      <c r="A135" s="16" t="s">
        <v>224</v>
      </c>
      <c r="B135" s="16">
        <v>34</v>
      </c>
      <c r="C135" s="16" t="s">
        <v>155</v>
      </c>
    </row>
    <row r="136" spans="1:3" ht="15.75" customHeight="1" x14ac:dyDescent="0.25">
      <c r="A136" s="16" t="s">
        <v>226</v>
      </c>
      <c r="B136" s="16">
        <v>35</v>
      </c>
      <c r="C136" s="16" t="s">
        <v>155</v>
      </c>
    </row>
    <row r="137" spans="1:3" ht="15.75" customHeight="1" x14ac:dyDescent="0.25">
      <c r="A137" s="16" t="s">
        <v>228</v>
      </c>
      <c r="B137" s="16">
        <v>36</v>
      </c>
      <c r="C137" s="16" t="s">
        <v>155</v>
      </c>
    </row>
    <row r="138" spans="1:3" ht="15.75" customHeight="1" x14ac:dyDescent="0.25">
      <c r="A138" s="16" t="s">
        <v>230</v>
      </c>
      <c r="B138" s="16">
        <v>37</v>
      </c>
      <c r="C138" s="16" t="s">
        <v>155</v>
      </c>
    </row>
    <row r="139" spans="1:3" ht="15.75" customHeight="1" x14ac:dyDescent="0.25">
      <c r="A139" s="16" t="s">
        <v>232</v>
      </c>
      <c r="B139" s="16">
        <v>38</v>
      </c>
      <c r="C139" s="16" t="s">
        <v>155</v>
      </c>
    </row>
    <row r="140" spans="1:3" ht="15.75" customHeight="1" x14ac:dyDescent="0.25">
      <c r="A140" s="16" t="s">
        <v>234</v>
      </c>
      <c r="B140" s="16">
        <v>39</v>
      </c>
      <c r="C140" s="16" t="s">
        <v>155</v>
      </c>
    </row>
    <row r="141" spans="1:3" ht="15.75" customHeight="1" x14ac:dyDescent="0.25">
      <c r="A141" s="16" t="s">
        <v>236</v>
      </c>
      <c r="B141" s="16">
        <v>40</v>
      </c>
      <c r="C141" s="16" t="s">
        <v>155</v>
      </c>
    </row>
    <row r="142" spans="1:3" ht="15.75" customHeight="1" x14ac:dyDescent="0.25">
      <c r="A142" s="16" t="s">
        <v>238</v>
      </c>
      <c r="B142" s="16">
        <v>41</v>
      </c>
      <c r="C142" s="16" t="s">
        <v>155</v>
      </c>
    </row>
    <row r="143" spans="1:3" ht="15.75" customHeight="1" x14ac:dyDescent="0.25">
      <c r="A143" s="16" t="s">
        <v>240</v>
      </c>
      <c r="B143" s="16">
        <v>42</v>
      </c>
      <c r="C143" s="16" t="s">
        <v>155</v>
      </c>
    </row>
    <row r="144" spans="1:3" ht="15.75" customHeight="1" x14ac:dyDescent="0.25">
      <c r="A144" s="16" t="s">
        <v>242</v>
      </c>
      <c r="B144" s="16">
        <v>43</v>
      </c>
      <c r="C144" s="16" t="s">
        <v>155</v>
      </c>
    </row>
    <row r="145" spans="1:3" ht="15.75" customHeight="1" x14ac:dyDescent="0.25">
      <c r="A145" s="16" t="s">
        <v>244</v>
      </c>
      <c r="B145" s="16">
        <v>44</v>
      </c>
      <c r="C145" s="16" t="s">
        <v>155</v>
      </c>
    </row>
    <row r="146" spans="1:3" ht="15.75" customHeight="1" x14ac:dyDescent="0.25">
      <c r="A146" s="16" t="s">
        <v>246</v>
      </c>
      <c r="B146" s="16">
        <v>45</v>
      </c>
      <c r="C146" s="16" t="s">
        <v>155</v>
      </c>
    </row>
    <row r="147" spans="1:3" ht="15.75" customHeight="1" x14ac:dyDescent="0.25">
      <c r="A147" s="16" t="s">
        <v>248</v>
      </c>
      <c r="B147" s="16">
        <v>46</v>
      </c>
      <c r="C147" s="16" t="s">
        <v>155</v>
      </c>
    </row>
    <row r="148" spans="1:3" ht="15.75" customHeight="1" x14ac:dyDescent="0.25">
      <c r="A148" s="16" t="s">
        <v>250</v>
      </c>
      <c r="B148" s="16">
        <v>47</v>
      </c>
      <c r="C148" s="16" t="s">
        <v>155</v>
      </c>
    </row>
    <row r="149" spans="1:3" ht="15.75" customHeight="1" x14ac:dyDescent="0.25">
      <c r="A149" s="16" t="s">
        <v>252</v>
      </c>
      <c r="B149" s="16">
        <v>48</v>
      </c>
      <c r="C149" s="16" t="s">
        <v>155</v>
      </c>
    </row>
    <row r="150" spans="1:3" ht="15.75" customHeight="1" x14ac:dyDescent="0.25">
      <c r="A150" s="16" t="s">
        <v>253</v>
      </c>
      <c r="B150" s="16">
        <v>49</v>
      </c>
      <c r="C150" s="16" t="s">
        <v>155</v>
      </c>
    </row>
    <row r="151" spans="1:3" ht="15.75" customHeight="1" x14ac:dyDescent="0.25">
      <c r="A151" s="16" t="s">
        <v>255</v>
      </c>
      <c r="B151" s="16">
        <v>50</v>
      </c>
      <c r="C151" s="16" t="s">
        <v>155</v>
      </c>
    </row>
    <row r="152" spans="1:3" ht="15.75" customHeight="1" x14ac:dyDescent="0.25">
      <c r="A152" s="16" t="s">
        <v>257</v>
      </c>
      <c r="B152" s="16">
        <v>51</v>
      </c>
      <c r="C152" s="16" t="s">
        <v>155</v>
      </c>
    </row>
    <row r="153" spans="1:3" ht="15.75" customHeight="1" x14ac:dyDescent="0.25">
      <c r="A153" s="16" t="s">
        <v>259</v>
      </c>
      <c r="B153" s="16">
        <v>52</v>
      </c>
      <c r="C153" s="16" t="s">
        <v>155</v>
      </c>
    </row>
    <row r="154" spans="1:3" ht="15.75" customHeight="1" x14ac:dyDescent="0.25">
      <c r="A154" s="16" t="s">
        <v>261</v>
      </c>
      <c r="B154" s="16">
        <v>53</v>
      </c>
      <c r="C154" s="16" t="s">
        <v>155</v>
      </c>
    </row>
    <row r="155" spans="1:3" ht="15.75" customHeight="1" x14ac:dyDescent="0.25">
      <c r="A155" s="16" t="s">
        <v>263</v>
      </c>
      <c r="B155" s="16">
        <v>54</v>
      </c>
      <c r="C155" s="16" t="s">
        <v>155</v>
      </c>
    </row>
    <row r="156" spans="1:3" ht="15.75" customHeight="1" x14ac:dyDescent="0.25">
      <c r="A156" s="16" t="s">
        <v>265</v>
      </c>
      <c r="B156" s="16">
        <v>55</v>
      </c>
      <c r="C156" s="16" t="s">
        <v>155</v>
      </c>
    </row>
    <row r="157" spans="1:3" ht="15.75" customHeight="1" x14ac:dyDescent="0.25">
      <c r="A157" s="16" t="s">
        <v>267</v>
      </c>
      <c r="B157" s="16">
        <v>56</v>
      </c>
      <c r="C157" s="16" t="s">
        <v>155</v>
      </c>
    </row>
    <row r="158" spans="1:3" ht="15.75" customHeight="1" x14ac:dyDescent="0.25">
      <c r="A158" s="16" t="s">
        <v>269</v>
      </c>
      <c r="B158" s="16">
        <v>57</v>
      </c>
      <c r="C158" s="16" t="s">
        <v>155</v>
      </c>
    </row>
    <row r="159" spans="1:3" ht="15.75" customHeight="1" x14ac:dyDescent="0.25">
      <c r="A159" s="16" t="s">
        <v>271</v>
      </c>
      <c r="B159" s="16">
        <v>58</v>
      </c>
      <c r="C159" s="16" t="s">
        <v>155</v>
      </c>
    </row>
    <row r="160" spans="1:3" ht="15.75" customHeight="1" x14ac:dyDescent="0.25">
      <c r="A160" s="16" t="s">
        <v>273</v>
      </c>
      <c r="B160" s="16">
        <v>59</v>
      </c>
      <c r="C160" s="16" t="s">
        <v>155</v>
      </c>
    </row>
    <row r="161" spans="1:3" ht="15.75" customHeight="1" x14ac:dyDescent="0.25">
      <c r="A161" s="16" t="s">
        <v>275</v>
      </c>
      <c r="B161" s="16">
        <v>60</v>
      </c>
      <c r="C161" s="16" t="s">
        <v>155</v>
      </c>
    </row>
    <row r="162" spans="1:3" ht="15.75" customHeight="1" x14ac:dyDescent="0.25">
      <c r="A162" s="16" t="s">
        <v>277</v>
      </c>
      <c r="B162" s="16">
        <v>61</v>
      </c>
      <c r="C162" s="16" t="s">
        <v>155</v>
      </c>
    </row>
    <row r="163" spans="1:3" ht="15.75" customHeight="1" x14ac:dyDescent="0.25">
      <c r="A163" s="16" t="s">
        <v>279</v>
      </c>
      <c r="B163" s="16">
        <v>62</v>
      </c>
      <c r="C163" s="16" t="s">
        <v>155</v>
      </c>
    </row>
    <row r="164" spans="1:3" ht="15.75" customHeight="1" x14ac:dyDescent="0.25">
      <c r="A164" s="16" t="s">
        <v>281</v>
      </c>
      <c r="B164" s="16">
        <v>63</v>
      </c>
      <c r="C164" s="16" t="s">
        <v>155</v>
      </c>
    </row>
    <row r="165" spans="1:3" ht="15.75" customHeight="1" x14ac:dyDescent="0.25">
      <c r="A165" s="16" t="s">
        <v>283</v>
      </c>
      <c r="B165" s="16">
        <v>64</v>
      </c>
      <c r="C165" s="16" t="s">
        <v>155</v>
      </c>
    </row>
    <row r="166" spans="1:3" ht="15.75" customHeight="1" x14ac:dyDescent="0.25">
      <c r="A166" s="16" t="s">
        <v>285</v>
      </c>
      <c r="B166" s="16">
        <v>65</v>
      </c>
      <c r="C166" s="16" t="s">
        <v>155</v>
      </c>
    </row>
    <row r="167" spans="1:3" ht="15.75" customHeight="1" x14ac:dyDescent="0.25">
      <c r="A167" s="16" t="s">
        <v>287</v>
      </c>
      <c r="B167" s="16">
        <v>66</v>
      </c>
      <c r="C167" s="16" t="s">
        <v>155</v>
      </c>
    </row>
    <row r="168" spans="1:3" ht="15.75" customHeight="1" x14ac:dyDescent="0.25">
      <c r="A168" s="16" t="s">
        <v>164</v>
      </c>
      <c r="B168" s="16">
        <v>67</v>
      </c>
      <c r="C168" s="16" t="s">
        <v>155</v>
      </c>
    </row>
    <row r="169" spans="1:3" ht="15.75" customHeight="1" x14ac:dyDescent="0.25">
      <c r="A169" s="16" t="s">
        <v>289</v>
      </c>
      <c r="B169" s="16">
        <v>68</v>
      </c>
      <c r="C169" s="16" t="s">
        <v>155</v>
      </c>
    </row>
    <row r="170" spans="1:3" ht="15.75" customHeight="1" x14ac:dyDescent="0.25">
      <c r="A170" s="15" t="s">
        <v>615</v>
      </c>
      <c r="B170" s="15">
        <v>1</v>
      </c>
      <c r="C170" s="15" t="s">
        <v>616</v>
      </c>
    </row>
    <row r="171" spans="1:3" ht="15.75" customHeight="1" x14ac:dyDescent="0.25">
      <c r="A171" s="15" t="s">
        <v>617</v>
      </c>
      <c r="B171" s="15">
        <v>2</v>
      </c>
      <c r="C171" s="15" t="s">
        <v>616</v>
      </c>
    </row>
    <row r="172" spans="1:3" ht="15.75" customHeight="1" x14ac:dyDescent="0.25">
      <c r="A172" s="15" t="s">
        <v>618</v>
      </c>
      <c r="B172" s="15">
        <v>3</v>
      </c>
      <c r="C172" s="15" t="s">
        <v>616</v>
      </c>
    </row>
    <row r="173" spans="1:3" ht="15.75" customHeight="1" x14ac:dyDescent="0.25">
      <c r="A173" s="15" t="s">
        <v>619</v>
      </c>
      <c r="B173" s="15">
        <v>4</v>
      </c>
      <c r="C173" s="15" t="s">
        <v>616</v>
      </c>
    </row>
    <row r="174" spans="1:3" ht="15.75" customHeight="1" x14ac:dyDescent="0.25">
      <c r="A174" s="15" t="s">
        <v>620</v>
      </c>
      <c r="B174" s="15">
        <v>5</v>
      </c>
      <c r="C174" s="15" t="s">
        <v>616</v>
      </c>
    </row>
    <row r="175" spans="1:3" ht="15.75" customHeight="1" x14ac:dyDescent="0.25">
      <c r="A175" s="15" t="s">
        <v>621</v>
      </c>
      <c r="B175" s="15">
        <v>6</v>
      </c>
      <c r="C175" s="15" t="s">
        <v>616</v>
      </c>
    </row>
    <row r="176" spans="1:3" ht="15.75" customHeight="1" x14ac:dyDescent="0.25">
      <c r="A176" s="15" t="s">
        <v>622</v>
      </c>
      <c r="B176" s="15">
        <v>7</v>
      </c>
      <c r="C176" s="15" t="s">
        <v>616</v>
      </c>
    </row>
    <row r="177" spans="1:3" ht="15.75" customHeight="1" x14ac:dyDescent="0.25">
      <c r="A177" s="15" t="s">
        <v>623</v>
      </c>
      <c r="B177" s="15">
        <v>8</v>
      </c>
      <c r="C177" s="15" t="s">
        <v>616</v>
      </c>
    </row>
    <row r="178" spans="1:3" ht="15.75" customHeight="1" x14ac:dyDescent="0.25">
      <c r="A178" s="15" t="s">
        <v>624</v>
      </c>
      <c r="B178" s="15">
        <v>9</v>
      </c>
      <c r="C178" s="15" t="s">
        <v>616</v>
      </c>
    </row>
    <row r="179" spans="1:3" ht="15.75" customHeight="1" x14ac:dyDescent="0.25">
      <c r="A179" s="15" t="s">
        <v>625</v>
      </c>
      <c r="B179" s="15">
        <v>10</v>
      </c>
      <c r="C179" s="15" t="s">
        <v>616</v>
      </c>
    </row>
    <row r="180" spans="1:3" ht="15.75" customHeight="1" x14ac:dyDescent="0.25">
      <c r="A180" s="15" t="s">
        <v>626</v>
      </c>
      <c r="B180" s="15">
        <v>11</v>
      </c>
      <c r="C180" s="15" t="s">
        <v>616</v>
      </c>
    </row>
    <row r="181" spans="1:3" ht="15.75" customHeight="1" x14ac:dyDescent="0.25">
      <c r="A181" s="15" t="s">
        <v>627</v>
      </c>
      <c r="B181" s="15">
        <v>12</v>
      </c>
      <c r="C181" s="15" t="s">
        <v>616</v>
      </c>
    </row>
    <row r="182" spans="1:3" ht="15.75" customHeight="1" x14ac:dyDescent="0.25">
      <c r="A182" s="15" t="s">
        <v>628</v>
      </c>
      <c r="B182" s="15">
        <v>13</v>
      </c>
      <c r="C182" s="15" t="s">
        <v>616</v>
      </c>
    </row>
    <row r="183" spans="1:3" ht="15.75" customHeight="1" x14ac:dyDescent="0.25">
      <c r="A183" s="15" t="s">
        <v>629</v>
      </c>
      <c r="B183" s="15">
        <v>14</v>
      </c>
      <c r="C183" s="15" t="s">
        <v>616</v>
      </c>
    </row>
    <row r="184" spans="1:3" ht="15.75" customHeight="1" x14ac:dyDescent="0.25">
      <c r="A184" s="16" t="s">
        <v>5</v>
      </c>
      <c r="B184" s="16">
        <v>1</v>
      </c>
      <c r="C184" s="16" t="s">
        <v>630</v>
      </c>
    </row>
    <row r="185" spans="1:3" ht="15.75" customHeight="1" x14ac:dyDescent="0.25">
      <c r="A185" s="16" t="s">
        <v>7</v>
      </c>
      <c r="B185" s="16">
        <v>2</v>
      </c>
      <c r="C185" s="16" t="s">
        <v>630</v>
      </c>
    </row>
    <row r="186" spans="1:3" ht="15.75" customHeight="1" x14ac:dyDescent="0.25">
      <c r="A186" s="17" t="s">
        <v>631</v>
      </c>
      <c r="B186" s="17">
        <v>1</v>
      </c>
      <c r="C186" s="17" t="s">
        <v>632</v>
      </c>
    </row>
    <row r="187" spans="1:3" ht="15.75" customHeight="1" x14ac:dyDescent="0.25">
      <c r="A187" s="17" t="s">
        <v>633</v>
      </c>
      <c r="B187" s="17">
        <v>2</v>
      </c>
      <c r="C187" s="17" t="s">
        <v>632</v>
      </c>
    </row>
    <row r="188" spans="1:3" ht="15.75" customHeight="1" x14ac:dyDescent="0.25">
      <c r="A188" s="17" t="s">
        <v>634</v>
      </c>
      <c r="B188" s="17">
        <v>3</v>
      </c>
      <c r="C188" s="17" t="s">
        <v>632</v>
      </c>
    </row>
    <row r="189" spans="1:3" ht="15.75" customHeight="1" x14ac:dyDescent="0.25">
      <c r="A189" s="17" t="s">
        <v>635</v>
      </c>
      <c r="B189" s="17">
        <v>4</v>
      </c>
      <c r="C189" s="17" t="s">
        <v>632</v>
      </c>
    </row>
    <row r="190" spans="1:3" ht="15.75" customHeight="1" x14ac:dyDescent="0.25">
      <c r="A190" s="17" t="s">
        <v>636</v>
      </c>
      <c r="B190" s="17">
        <v>5</v>
      </c>
      <c r="C190" s="17" t="s">
        <v>632</v>
      </c>
    </row>
    <row r="191" spans="1:3" ht="15.75" customHeight="1" x14ac:dyDescent="0.25">
      <c r="A191" s="17" t="s">
        <v>637</v>
      </c>
      <c r="B191" s="17">
        <v>6</v>
      </c>
      <c r="C191" s="17" t="s">
        <v>632</v>
      </c>
    </row>
    <row r="192" spans="1:3" ht="15.75" customHeight="1" x14ac:dyDescent="0.25">
      <c r="A192" s="17" t="s">
        <v>638</v>
      </c>
      <c r="B192" s="17">
        <v>7</v>
      </c>
      <c r="C192" s="17" t="s">
        <v>632</v>
      </c>
    </row>
    <row r="193" spans="1:4" ht="15.75" customHeight="1" x14ac:dyDescent="0.25">
      <c r="A193" s="17" t="s">
        <v>639</v>
      </c>
      <c r="B193" s="17">
        <v>8</v>
      </c>
      <c r="C193" s="17" t="s">
        <v>632</v>
      </c>
    </row>
    <row r="194" spans="1:4" ht="15.75" customHeight="1" x14ac:dyDescent="0.25">
      <c r="A194" s="18" t="s">
        <v>145</v>
      </c>
      <c r="B194" s="18">
        <v>1</v>
      </c>
      <c r="C194" s="18" t="s">
        <v>144</v>
      </c>
    </row>
    <row r="195" spans="1:4" ht="15.75" customHeight="1" x14ac:dyDescent="0.25">
      <c r="A195" s="18" t="s">
        <v>146</v>
      </c>
      <c r="B195" s="18">
        <v>2</v>
      </c>
      <c r="C195" s="18" t="s">
        <v>144</v>
      </c>
    </row>
    <row r="196" spans="1:4" ht="15.75" customHeight="1" x14ac:dyDescent="0.25">
      <c r="A196" s="18" t="s">
        <v>147</v>
      </c>
      <c r="B196" s="18">
        <v>3</v>
      </c>
      <c r="C196" s="18" t="s">
        <v>144</v>
      </c>
    </row>
    <row r="197" spans="1:4" ht="15.75" customHeight="1" x14ac:dyDescent="0.25">
      <c r="A197" s="18" t="s">
        <v>148</v>
      </c>
      <c r="B197" s="18">
        <v>4</v>
      </c>
      <c r="C197" s="18" t="s">
        <v>144</v>
      </c>
    </row>
    <row r="198" spans="1:4" ht="15.75" customHeight="1" x14ac:dyDescent="0.25">
      <c r="A198" s="18" t="s">
        <v>149</v>
      </c>
      <c r="B198" s="18">
        <v>5</v>
      </c>
      <c r="C198" s="18" t="s">
        <v>144</v>
      </c>
    </row>
    <row r="199" spans="1:4" ht="15.75" customHeight="1" x14ac:dyDescent="0.25">
      <c r="A199" s="18" t="s">
        <v>150</v>
      </c>
      <c r="B199" s="18">
        <v>6</v>
      </c>
      <c r="C199" s="18" t="s">
        <v>144</v>
      </c>
    </row>
    <row r="200" spans="1:4" ht="15.75" customHeight="1" x14ac:dyDescent="0.25">
      <c r="A200" s="18" t="s">
        <v>151</v>
      </c>
      <c r="B200" s="18">
        <v>7</v>
      </c>
      <c r="C200" s="18" t="s">
        <v>144</v>
      </c>
    </row>
    <row r="201" spans="1:4" ht="15.75" customHeight="1" x14ac:dyDescent="0.25">
      <c r="A201" s="18" t="s">
        <v>152</v>
      </c>
      <c r="B201" s="18">
        <v>8</v>
      </c>
      <c r="C201" s="18" t="s">
        <v>144</v>
      </c>
    </row>
    <row r="202" spans="1:4" ht="15.75" customHeight="1" x14ac:dyDescent="0.25">
      <c r="A202" s="19" t="s">
        <v>640</v>
      </c>
      <c r="B202" s="19">
        <v>1</v>
      </c>
      <c r="C202" s="19" t="s">
        <v>641</v>
      </c>
    </row>
    <row r="203" spans="1:4" ht="15.75" customHeight="1" x14ac:dyDescent="0.25">
      <c r="A203" s="19" t="s">
        <v>642</v>
      </c>
      <c r="B203" s="19">
        <v>2</v>
      </c>
      <c r="C203" s="19" t="s">
        <v>641</v>
      </c>
    </row>
    <row r="204" spans="1:4" ht="15.75" customHeight="1" x14ac:dyDescent="0.25">
      <c r="A204" s="19" t="s">
        <v>643</v>
      </c>
      <c r="B204" s="19">
        <v>3</v>
      </c>
      <c r="C204" s="19" t="s">
        <v>641</v>
      </c>
    </row>
    <row r="205" spans="1:4" ht="15.75" customHeight="1" x14ac:dyDescent="0.25">
      <c r="A205" s="19" t="s">
        <v>644</v>
      </c>
      <c r="B205" s="19">
        <v>4</v>
      </c>
      <c r="C205" s="19" t="s">
        <v>641</v>
      </c>
    </row>
    <row r="206" spans="1:4" ht="15.75" customHeight="1" x14ac:dyDescent="0.25">
      <c r="A206" s="17" t="s">
        <v>12</v>
      </c>
      <c r="B206" s="17">
        <v>0</v>
      </c>
      <c r="C206" s="17" t="s">
        <v>645</v>
      </c>
    </row>
    <row r="207" spans="1:4" ht="15.75" customHeight="1" x14ac:dyDescent="0.25">
      <c r="A207" s="17" t="s">
        <v>14</v>
      </c>
      <c r="B207" s="17">
        <v>1</v>
      </c>
      <c r="C207" s="17" t="s">
        <v>645</v>
      </c>
    </row>
    <row r="208" spans="1:4" ht="15.75" customHeight="1" x14ac:dyDescent="0.25">
      <c r="A208" s="16" t="s">
        <v>455</v>
      </c>
      <c r="B208" s="16">
        <v>0</v>
      </c>
      <c r="C208" s="16" t="s">
        <v>646</v>
      </c>
      <c r="D208" s="20" t="b">
        <v>0</v>
      </c>
    </row>
    <row r="209" spans="1:4" ht="15.75" customHeight="1" x14ac:dyDescent="0.25">
      <c r="A209" s="21" t="s">
        <v>455</v>
      </c>
      <c r="B209" s="21">
        <v>0</v>
      </c>
      <c r="C209" s="21" t="s">
        <v>647</v>
      </c>
      <c r="D209" s="20" t="b">
        <v>0</v>
      </c>
    </row>
    <row r="210" spans="1:4" ht="15.75" customHeight="1" x14ac:dyDescent="0.25">
      <c r="A210" s="22" t="s">
        <v>455</v>
      </c>
      <c r="B210" s="22">
        <v>0</v>
      </c>
      <c r="C210" s="22" t="s">
        <v>648</v>
      </c>
      <c r="D210" s="20" t="b">
        <v>0</v>
      </c>
    </row>
    <row r="211" spans="1:4" ht="15.75" customHeight="1" x14ac:dyDescent="0.25">
      <c r="A211" s="16" t="s">
        <v>454</v>
      </c>
      <c r="B211" s="16">
        <v>1</v>
      </c>
      <c r="C211" s="16" t="s">
        <v>646</v>
      </c>
      <c r="D211" s="20" t="b">
        <v>0</v>
      </c>
    </row>
    <row r="212" spans="1:4" ht="15.75" customHeight="1" x14ac:dyDescent="0.25">
      <c r="A212" s="21" t="s">
        <v>454</v>
      </c>
      <c r="B212" s="21">
        <v>1</v>
      </c>
      <c r="C212" s="21" t="s">
        <v>647</v>
      </c>
      <c r="D212" s="20" t="b">
        <v>0</v>
      </c>
    </row>
    <row r="213" spans="1:4" ht="15.75" customHeight="1" x14ac:dyDescent="0.25">
      <c r="A213" s="22" t="s">
        <v>454</v>
      </c>
      <c r="B213" s="22">
        <v>1</v>
      </c>
      <c r="C213" s="22" t="s">
        <v>648</v>
      </c>
      <c r="D213" s="20" t="b">
        <v>0</v>
      </c>
    </row>
    <row r="214" spans="1:4" ht="15.75" customHeight="1" x14ac:dyDescent="0.25">
      <c r="A214" s="23" t="s">
        <v>649</v>
      </c>
      <c r="B214" s="23">
        <v>1</v>
      </c>
      <c r="C214" s="23" t="s">
        <v>650</v>
      </c>
    </row>
    <row r="215" spans="1:4" ht="15.75" customHeight="1" x14ac:dyDescent="0.25">
      <c r="A215" s="23" t="s">
        <v>651</v>
      </c>
      <c r="B215" s="23">
        <v>2</v>
      </c>
      <c r="C215" s="23" t="s">
        <v>650</v>
      </c>
    </row>
    <row r="216" spans="1:4" ht="15.75" customHeight="1" x14ac:dyDescent="0.25">
      <c r="A216" s="23" t="s">
        <v>652</v>
      </c>
      <c r="B216" s="23">
        <v>3</v>
      </c>
      <c r="C216" s="23" t="s">
        <v>650</v>
      </c>
    </row>
    <row r="217" spans="1:4" ht="15.75" customHeight="1" x14ac:dyDescent="0.25">
      <c r="A217" s="23" t="s">
        <v>484</v>
      </c>
      <c r="B217" s="23">
        <v>4</v>
      </c>
      <c r="C217" s="23" t="s">
        <v>650</v>
      </c>
    </row>
    <row r="218" spans="1:4" ht="15.75" customHeight="1" x14ac:dyDescent="0.25">
      <c r="A218" s="23" t="s">
        <v>653</v>
      </c>
      <c r="B218" s="23">
        <v>5</v>
      </c>
      <c r="C218" s="23" t="s">
        <v>650</v>
      </c>
    </row>
    <row r="219" spans="1:4" ht="15.75" customHeight="1" x14ac:dyDescent="0.25">
      <c r="A219" s="23" t="s">
        <v>654</v>
      </c>
      <c r="B219" s="23">
        <v>6</v>
      </c>
      <c r="C219" s="23" t="s">
        <v>650</v>
      </c>
    </row>
    <row r="220" spans="1:4" ht="15.75" customHeight="1" x14ac:dyDescent="0.25">
      <c r="A220" s="23" t="s">
        <v>655</v>
      </c>
      <c r="B220" s="23">
        <v>7</v>
      </c>
      <c r="C220" s="23" t="s">
        <v>650</v>
      </c>
    </row>
    <row r="221" spans="1:4" ht="15.75" customHeight="1" x14ac:dyDescent="0.25">
      <c r="A221" s="23" t="s">
        <v>656</v>
      </c>
      <c r="B221" s="23">
        <v>8</v>
      </c>
      <c r="C221" s="23" t="s">
        <v>650</v>
      </c>
    </row>
    <row r="222" spans="1:4" ht="15.75" customHeight="1" x14ac:dyDescent="0.25">
      <c r="A222" s="23" t="s">
        <v>657</v>
      </c>
      <c r="B222" s="23">
        <v>9</v>
      </c>
      <c r="C222" s="23" t="s">
        <v>650</v>
      </c>
    </row>
    <row r="223" spans="1:4" ht="15.75" customHeight="1" x14ac:dyDescent="0.25">
      <c r="A223" s="23" t="s">
        <v>658</v>
      </c>
      <c r="B223" s="23">
        <v>10</v>
      </c>
      <c r="C223" s="23" t="s">
        <v>650</v>
      </c>
    </row>
    <row r="224" spans="1:4" ht="15.75" customHeight="1" x14ac:dyDescent="0.25">
      <c r="A224" s="23" t="s">
        <v>659</v>
      </c>
      <c r="B224" s="23">
        <v>11</v>
      </c>
      <c r="C224" s="23" t="s">
        <v>650</v>
      </c>
    </row>
    <row r="225" spans="1:3" ht="15.75" customHeight="1" x14ac:dyDescent="0.25">
      <c r="A225" s="23" t="s">
        <v>660</v>
      </c>
      <c r="B225" s="23">
        <v>12</v>
      </c>
      <c r="C225" s="23" t="s">
        <v>650</v>
      </c>
    </row>
    <row r="226" spans="1:3" ht="15.75" customHeight="1" x14ac:dyDescent="0.25">
      <c r="A226" s="23" t="s">
        <v>661</v>
      </c>
      <c r="B226" s="23">
        <v>13</v>
      </c>
      <c r="C226" s="23" t="s">
        <v>650</v>
      </c>
    </row>
    <row r="227" spans="1:3" ht="15.75" customHeight="1" x14ac:dyDescent="0.25">
      <c r="A227" s="23" t="s">
        <v>156</v>
      </c>
      <c r="B227" s="23">
        <v>1</v>
      </c>
      <c r="C227" s="23" t="s">
        <v>154</v>
      </c>
    </row>
    <row r="228" spans="1:3" ht="15.75" customHeight="1" x14ac:dyDescent="0.25">
      <c r="A228" s="23" t="s">
        <v>158</v>
      </c>
      <c r="B228" s="23">
        <v>45</v>
      </c>
      <c r="C228" s="23" t="s">
        <v>154</v>
      </c>
    </row>
    <row r="229" spans="1:3" ht="15.75" customHeight="1" x14ac:dyDescent="0.25">
      <c r="A229" s="23" t="s">
        <v>160</v>
      </c>
      <c r="B229" s="23">
        <v>65</v>
      </c>
      <c r="C229" s="23" t="s">
        <v>154</v>
      </c>
    </row>
    <row r="230" spans="1:3" ht="15.75" customHeight="1" x14ac:dyDescent="0.25">
      <c r="A230" s="23" t="s">
        <v>162</v>
      </c>
      <c r="B230" s="23">
        <v>12</v>
      </c>
      <c r="C230" s="23" t="s">
        <v>154</v>
      </c>
    </row>
    <row r="231" spans="1:3" ht="15.75" customHeight="1" x14ac:dyDescent="0.25">
      <c r="A231" s="23" t="s">
        <v>163</v>
      </c>
      <c r="B231" s="23">
        <v>133</v>
      </c>
      <c r="C231" s="23" t="s">
        <v>154</v>
      </c>
    </row>
    <row r="232" spans="1:3" ht="15.75" customHeight="1" x14ac:dyDescent="0.25">
      <c r="A232" s="23" t="s">
        <v>165</v>
      </c>
      <c r="B232" s="23">
        <v>53</v>
      </c>
      <c r="C232" s="23" t="s">
        <v>154</v>
      </c>
    </row>
    <row r="233" spans="1:3" ht="15.75" customHeight="1" x14ac:dyDescent="0.25">
      <c r="A233" s="23" t="s">
        <v>167</v>
      </c>
      <c r="B233" s="23">
        <v>158</v>
      </c>
      <c r="C233" s="23" t="s">
        <v>154</v>
      </c>
    </row>
    <row r="234" spans="1:3" ht="15.75" customHeight="1" x14ac:dyDescent="0.25">
      <c r="A234" s="23" t="s">
        <v>169</v>
      </c>
      <c r="B234" s="23">
        <v>210</v>
      </c>
      <c r="C234" s="23" t="s">
        <v>154</v>
      </c>
    </row>
    <row r="235" spans="1:3" ht="15.75" customHeight="1" x14ac:dyDescent="0.25">
      <c r="A235" s="23" t="s">
        <v>171</v>
      </c>
      <c r="B235" s="23">
        <v>66</v>
      </c>
      <c r="C235" s="23" t="s">
        <v>154</v>
      </c>
    </row>
    <row r="236" spans="1:3" ht="15.75" customHeight="1" x14ac:dyDescent="0.25">
      <c r="A236" s="23" t="s">
        <v>173</v>
      </c>
      <c r="B236" s="23">
        <v>2</v>
      </c>
      <c r="C236" s="23" t="s">
        <v>154</v>
      </c>
    </row>
    <row r="237" spans="1:3" ht="15.75" customHeight="1" x14ac:dyDescent="0.25">
      <c r="A237" s="23" t="s">
        <v>175</v>
      </c>
      <c r="B237" s="23">
        <v>3</v>
      </c>
      <c r="C237" s="23" t="s">
        <v>154</v>
      </c>
    </row>
    <row r="238" spans="1:3" ht="15.75" customHeight="1" x14ac:dyDescent="0.25">
      <c r="A238" s="23" t="s">
        <v>177</v>
      </c>
      <c r="B238" s="23">
        <v>4</v>
      </c>
      <c r="C238" s="23" t="s">
        <v>154</v>
      </c>
    </row>
    <row r="239" spans="1:3" ht="15.75" customHeight="1" x14ac:dyDescent="0.25">
      <c r="A239" s="23" t="s">
        <v>179</v>
      </c>
      <c r="B239" s="23">
        <v>5</v>
      </c>
      <c r="C239" s="23" t="s">
        <v>154</v>
      </c>
    </row>
    <row r="240" spans="1:3" ht="15.75" customHeight="1" x14ac:dyDescent="0.25">
      <c r="A240" s="23" t="s">
        <v>181</v>
      </c>
      <c r="B240" s="23">
        <v>6</v>
      </c>
      <c r="C240" s="23" t="s">
        <v>154</v>
      </c>
    </row>
    <row r="241" spans="1:3" ht="15.75" customHeight="1" x14ac:dyDescent="0.25">
      <c r="A241" s="23" t="s">
        <v>183</v>
      </c>
      <c r="B241" s="23">
        <v>7</v>
      </c>
      <c r="C241" s="23" t="s">
        <v>154</v>
      </c>
    </row>
    <row r="242" spans="1:3" ht="15.75" customHeight="1" x14ac:dyDescent="0.25">
      <c r="A242" s="23" t="s">
        <v>185</v>
      </c>
      <c r="B242" s="23">
        <v>8</v>
      </c>
      <c r="C242" s="23" t="s">
        <v>154</v>
      </c>
    </row>
    <row r="243" spans="1:3" ht="15.75" customHeight="1" x14ac:dyDescent="0.25">
      <c r="A243" s="23" t="s">
        <v>187</v>
      </c>
      <c r="B243" s="23">
        <v>9</v>
      </c>
      <c r="C243" s="23" t="s">
        <v>154</v>
      </c>
    </row>
    <row r="244" spans="1:3" ht="15.75" customHeight="1" x14ac:dyDescent="0.25">
      <c r="A244" s="23" t="s">
        <v>189</v>
      </c>
      <c r="B244" s="23">
        <v>10</v>
      </c>
      <c r="C244" s="23" t="s">
        <v>154</v>
      </c>
    </row>
    <row r="245" spans="1:3" ht="15.75" customHeight="1" x14ac:dyDescent="0.25">
      <c r="A245" s="23" t="s">
        <v>191</v>
      </c>
      <c r="B245" s="23">
        <v>11</v>
      </c>
      <c r="C245" s="23" t="s">
        <v>154</v>
      </c>
    </row>
    <row r="246" spans="1:3" ht="15.75" customHeight="1" x14ac:dyDescent="0.25">
      <c r="A246" s="23" t="s">
        <v>193</v>
      </c>
      <c r="B246" s="23">
        <v>13</v>
      </c>
      <c r="C246" s="23" t="s">
        <v>154</v>
      </c>
    </row>
    <row r="247" spans="1:3" ht="15.75" customHeight="1" x14ac:dyDescent="0.25">
      <c r="A247" s="23" t="s">
        <v>195</v>
      </c>
      <c r="B247" s="23">
        <v>14</v>
      </c>
      <c r="C247" s="23" t="s">
        <v>154</v>
      </c>
    </row>
    <row r="248" spans="1:3" ht="15.75" customHeight="1" x14ac:dyDescent="0.25">
      <c r="A248" s="23" t="s">
        <v>197</v>
      </c>
      <c r="B248" s="23">
        <v>15</v>
      </c>
      <c r="C248" s="23" t="s">
        <v>154</v>
      </c>
    </row>
    <row r="249" spans="1:3" ht="15.75" customHeight="1" x14ac:dyDescent="0.25">
      <c r="A249" s="23" t="s">
        <v>199</v>
      </c>
      <c r="B249" s="23">
        <v>16</v>
      </c>
      <c r="C249" s="23" t="s">
        <v>154</v>
      </c>
    </row>
    <row r="250" spans="1:3" ht="15.75" customHeight="1" x14ac:dyDescent="0.25">
      <c r="A250" s="23" t="s">
        <v>201</v>
      </c>
      <c r="B250" s="23">
        <v>17</v>
      </c>
      <c r="C250" s="23" t="s">
        <v>154</v>
      </c>
    </row>
    <row r="251" spans="1:3" ht="15.75" customHeight="1" x14ac:dyDescent="0.25">
      <c r="A251" s="23" t="s">
        <v>203</v>
      </c>
      <c r="B251" s="23">
        <v>18</v>
      </c>
      <c r="C251" s="23" t="s">
        <v>154</v>
      </c>
    </row>
    <row r="252" spans="1:3" ht="15.75" customHeight="1" x14ac:dyDescent="0.25">
      <c r="A252" s="23" t="s">
        <v>205</v>
      </c>
      <c r="B252" s="23">
        <v>19</v>
      </c>
      <c r="C252" s="23" t="s">
        <v>154</v>
      </c>
    </row>
    <row r="253" spans="1:3" ht="15.75" customHeight="1" x14ac:dyDescent="0.25">
      <c r="A253" s="23" t="s">
        <v>207</v>
      </c>
      <c r="B253" s="23">
        <v>20</v>
      </c>
      <c r="C253" s="23" t="s">
        <v>154</v>
      </c>
    </row>
    <row r="254" spans="1:3" ht="15.75" customHeight="1" x14ac:dyDescent="0.25">
      <c r="A254" s="23" t="s">
        <v>209</v>
      </c>
      <c r="B254" s="23">
        <v>21</v>
      </c>
      <c r="C254" s="23" t="s">
        <v>154</v>
      </c>
    </row>
    <row r="255" spans="1:3" ht="15.75" customHeight="1" x14ac:dyDescent="0.25">
      <c r="A255" s="23" t="s">
        <v>211</v>
      </c>
      <c r="B255" s="23">
        <v>22</v>
      </c>
      <c r="C255" s="23" t="s">
        <v>154</v>
      </c>
    </row>
    <row r="256" spans="1:3" ht="15.75" customHeight="1" x14ac:dyDescent="0.25">
      <c r="A256" s="23" t="s">
        <v>213</v>
      </c>
      <c r="B256" s="23">
        <v>23</v>
      </c>
      <c r="C256" s="23" t="s">
        <v>154</v>
      </c>
    </row>
    <row r="257" spans="1:3" ht="15.75" customHeight="1" x14ac:dyDescent="0.25">
      <c r="A257" s="23" t="s">
        <v>215</v>
      </c>
      <c r="B257" s="23">
        <v>24</v>
      </c>
      <c r="C257" s="23" t="s">
        <v>154</v>
      </c>
    </row>
    <row r="258" spans="1:3" ht="15.75" customHeight="1" x14ac:dyDescent="0.25">
      <c r="A258" s="23" t="s">
        <v>217</v>
      </c>
      <c r="B258" s="23">
        <v>25</v>
      </c>
      <c r="C258" s="23" t="s">
        <v>154</v>
      </c>
    </row>
    <row r="259" spans="1:3" ht="15.75" customHeight="1" x14ac:dyDescent="0.25">
      <c r="A259" s="23" t="s">
        <v>219</v>
      </c>
      <c r="B259" s="23">
        <v>26</v>
      </c>
      <c r="C259" s="23" t="s">
        <v>154</v>
      </c>
    </row>
    <row r="260" spans="1:3" ht="15.75" customHeight="1" x14ac:dyDescent="0.25">
      <c r="A260" s="23" t="s">
        <v>221</v>
      </c>
      <c r="B260" s="23">
        <v>27</v>
      </c>
      <c r="C260" s="23" t="s">
        <v>154</v>
      </c>
    </row>
    <row r="261" spans="1:3" ht="15.75" customHeight="1" x14ac:dyDescent="0.25">
      <c r="A261" s="23" t="s">
        <v>223</v>
      </c>
      <c r="B261" s="23">
        <v>28</v>
      </c>
      <c r="C261" s="23" t="s">
        <v>154</v>
      </c>
    </row>
    <row r="262" spans="1:3" ht="15.75" customHeight="1" x14ac:dyDescent="0.25">
      <c r="A262" s="23" t="s">
        <v>225</v>
      </c>
      <c r="B262" s="23">
        <v>29</v>
      </c>
      <c r="C262" s="23" t="s">
        <v>154</v>
      </c>
    </row>
    <row r="263" spans="1:3" ht="15.75" customHeight="1" x14ac:dyDescent="0.25">
      <c r="A263" s="23" t="s">
        <v>227</v>
      </c>
      <c r="B263" s="23">
        <v>30</v>
      </c>
      <c r="C263" s="23" t="s">
        <v>154</v>
      </c>
    </row>
    <row r="264" spans="1:3" ht="15.75" customHeight="1" x14ac:dyDescent="0.25">
      <c r="A264" s="23" t="s">
        <v>229</v>
      </c>
      <c r="B264" s="23">
        <v>31</v>
      </c>
      <c r="C264" s="23" t="s">
        <v>154</v>
      </c>
    </row>
    <row r="265" spans="1:3" ht="15.75" customHeight="1" x14ac:dyDescent="0.25">
      <c r="A265" s="23" t="s">
        <v>231</v>
      </c>
      <c r="B265" s="23">
        <v>32</v>
      </c>
      <c r="C265" s="23" t="s">
        <v>154</v>
      </c>
    </row>
    <row r="266" spans="1:3" ht="15.75" customHeight="1" x14ac:dyDescent="0.25">
      <c r="A266" s="23" t="s">
        <v>233</v>
      </c>
      <c r="B266" s="23">
        <v>33</v>
      </c>
      <c r="C266" s="23" t="s">
        <v>154</v>
      </c>
    </row>
    <row r="267" spans="1:3" ht="15.75" customHeight="1" x14ac:dyDescent="0.25">
      <c r="A267" s="23" t="s">
        <v>235</v>
      </c>
      <c r="B267" s="23">
        <v>34</v>
      </c>
      <c r="C267" s="23" t="s">
        <v>154</v>
      </c>
    </row>
    <row r="268" spans="1:3" ht="15.75" customHeight="1" x14ac:dyDescent="0.25">
      <c r="A268" s="23" t="s">
        <v>237</v>
      </c>
      <c r="B268" s="23">
        <v>35</v>
      </c>
      <c r="C268" s="23" t="s">
        <v>154</v>
      </c>
    </row>
    <row r="269" spans="1:3" ht="15.75" customHeight="1" x14ac:dyDescent="0.25">
      <c r="A269" s="23" t="s">
        <v>239</v>
      </c>
      <c r="B269" s="23">
        <v>36</v>
      </c>
      <c r="C269" s="23" t="s">
        <v>154</v>
      </c>
    </row>
    <row r="270" spans="1:3" ht="15.75" customHeight="1" x14ac:dyDescent="0.25">
      <c r="A270" s="23" t="s">
        <v>241</v>
      </c>
      <c r="B270" s="23">
        <v>37</v>
      </c>
      <c r="C270" s="23" t="s">
        <v>154</v>
      </c>
    </row>
    <row r="271" spans="1:3" ht="15.75" customHeight="1" x14ac:dyDescent="0.25">
      <c r="A271" s="23" t="s">
        <v>243</v>
      </c>
      <c r="B271" s="23">
        <v>38</v>
      </c>
      <c r="C271" s="23" t="s">
        <v>154</v>
      </c>
    </row>
    <row r="272" spans="1:3" ht="15.75" customHeight="1" x14ac:dyDescent="0.25">
      <c r="A272" s="23" t="s">
        <v>245</v>
      </c>
      <c r="B272" s="23">
        <v>39</v>
      </c>
      <c r="C272" s="23" t="s">
        <v>154</v>
      </c>
    </row>
    <row r="273" spans="1:3" ht="15.75" customHeight="1" x14ac:dyDescent="0.25">
      <c r="A273" s="23" t="s">
        <v>247</v>
      </c>
      <c r="B273" s="23">
        <v>40</v>
      </c>
      <c r="C273" s="23" t="s">
        <v>154</v>
      </c>
    </row>
    <row r="274" spans="1:3" ht="15.75" customHeight="1" x14ac:dyDescent="0.25">
      <c r="A274" s="23" t="s">
        <v>249</v>
      </c>
      <c r="B274" s="23">
        <v>41</v>
      </c>
      <c r="C274" s="23" t="s">
        <v>154</v>
      </c>
    </row>
    <row r="275" spans="1:3" ht="15.75" customHeight="1" x14ac:dyDescent="0.25">
      <c r="A275" s="23" t="s">
        <v>251</v>
      </c>
      <c r="B275" s="23">
        <v>42</v>
      </c>
      <c r="C275" s="23" t="s">
        <v>154</v>
      </c>
    </row>
    <row r="276" spans="1:3" ht="15.75" customHeight="1" x14ac:dyDescent="0.25">
      <c r="A276" s="23" t="s">
        <v>186</v>
      </c>
      <c r="B276" s="23">
        <v>43</v>
      </c>
      <c r="C276" s="23" t="s">
        <v>154</v>
      </c>
    </row>
    <row r="277" spans="1:3" ht="15.75" customHeight="1" x14ac:dyDescent="0.25">
      <c r="A277" s="23" t="s">
        <v>254</v>
      </c>
      <c r="B277" s="23">
        <v>44</v>
      </c>
      <c r="C277" s="23" t="s">
        <v>154</v>
      </c>
    </row>
    <row r="278" spans="1:3" ht="15.75" customHeight="1" x14ac:dyDescent="0.25">
      <c r="A278" s="23" t="s">
        <v>256</v>
      </c>
      <c r="B278" s="23">
        <v>46</v>
      </c>
      <c r="C278" s="23" t="s">
        <v>154</v>
      </c>
    </row>
    <row r="279" spans="1:3" ht="15.75" customHeight="1" x14ac:dyDescent="0.25">
      <c r="A279" s="23" t="s">
        <v>258</v>
      </c>
      <c r="B279" s="23">
        <v>47</v>
      </c>
      <c r="C279" s="23" t="s">
        <v>154</v>
      </c>
    </row>
    <row r="280" spans="1:3" ht="15.75" customHeight="1" x14ac:dyDescent="0.25">
      <c r="A280" s="23" t="s">
        <v>260</v>
      </c>
      <c r="B280" s="23">
        <v>48</v>
      </c>
      <c r="C280" s="23" t="s">
        <v>154</v>
      </c>
    </row>
    <row r="281" spans="1:3" ht="15.75" customHeight="1" x14ac:dyDescent="0.25">
      <c r="A281" s="23" t="s">
        <v>262</v>
      </c>
      <c r="B281" s="23">
        <v>49</v>
      </c>
      <c r="C281" s="23" t="s">
        <v>154</v>
      </c>
    </row>
    <row r="282" spans="1:3" ht="15.75" customHeight="1" x14ac:dyDescent="0.25">
      <c r="A282" s="23" t="s">
        <v>264</v>
      </c>
      <c r="B282" s="23">
        <v>50</v>
      </c>
      <c r="C282" s="23" t="s">
        <v>154</v>
      </c>
    </row>
    <row r="283" spans="1:3" ht="15.75" customHeight="1" x14ac:dyDescent="0.25">
      <c r="A283" s="23" t="s">
        <v>266</v>
      </c>
      <c r="B283" s="23">
        <v>51</v>
      </c>
      <c r="C283" s="23" t="s">
        <v>154</v>
      </c>
    </row>
    <row r="284" spans="1:3" ht="15.75" customHeight="1" x14ac:dyDescent="0.25">
      <c r="A284" s="23" t="s">
        <v>268</v>
      </c>
      <c r="B284" s="23">
        <v>52</v>
      </c>
      <c r="C284" s="23" t="s">
        <v>154</v>
      </c>
    </row>
    <row r="285" spans="1:3" ht="15.75" customHeight="1" x14ac:dyDescent="0.25">
      <c r="A285" s="23" t="s">
        <v>270</v>
      </c>
      <c r="B285" s="23">
        <v>54</v>
      </c>
      <c r="C285" s="23" t="s">
        <v>154</v>
      </c>
    </row>
    <row r="286" spans="1:3" ht="15.75" customHeight="1" x14ac:dyDescent="0.25">
      <c r="A286" s="23" t="s">
        <v>272</v>
      </c>
      <c r="B286" s="23">
        <v>55</v>
      </c>
      <c r="C286" s="23" t="s">
        <v>154</v>
      </c>
    </row>
    <row r="287" spans="1:3" ht="15.75" customHeight="1" x14ac:dyDescent="0.25">
      <c r="A287" s="23" t="s">
        <v>274</v>
      </c>
      <c r="B287" s="23">
        <v>56</v>
      </c>
      <c r="C287" s="23" t="s">
        <v>154</v>
      </c>
    </row>
    <row r="288" spans="1:3" ht="15.75" customHeight="1" x14ac:dyDescent="0.25">
      <c r="A288" s="23" t="s">
        <v>276</v>
      </c>
      <c r="B288" s="23">
        <v>57</v>
      </c>
      <c r="C288" s="23" t="s">
        <v>154</v>
      </c>
    </row>
    <row r="289" spans="1:3" ht="15.75" customHeight="1" x14ac:dyDescent="0.25">
      <c r="A289" s="23" t="s">
        <v>278</v>
      </c>
      <c r="B289" s="23">
        <v>58</v>
      </c>
      <c r="C289" s="23" t="s">
        <v>154</v>
      </c>
    </row>
    <row r="290" spans="1:3" ht="15.75" customHeight="1" x14ac:dyDescent="0.25">
      <c r="A290" s="23" t="s">
        <v>280</v>
      </c>
      <c r="B290" s="23">
        <v>59</v>
      </c>
      <c r="C290" s="23" t="s">
        <v>154</v>
      </c>
    </row>
    <row r="291" spans="1:3" ht="15.75" customHeight="1" x14ac:dyDescent="0.25">
      <c r="A291" s="23" t="s">
        <v>282</v>
      </c>
      <c r="B291" s="23">
        <v>60</v>
      </c>
      <c r="C291" s="23" t="s">
        <v>154</v>
      </c>
    </row>
    <row r="292" spans="1:3" ht="15.75" customHeight="1" x14ac:dyDescent="0.25">
      <c r="A292" s="23" t="s">
        <v>284</v>
      </c>
      <c r="B292" s="23">
        <v>61</v>
      </c>
      <c r="C292" s="23" t="s">
        <v>154</v>
      </c>
    </row>
    <row r="293" spans="1:3" ht="15.75" customHeight="1" x14ac:dyDescent="0.25">
      <c r="A293" s="23" t="s">
        <v>286</v>
      </c>
      <c r="B293" s="23">
        <v>62</v>
      </c>
      <c r="C293" s="23" t="s">
        <v>154</v>
      </c>
    </row>
    <row r="294" spans="1:3" ht="15.75" customHeight="1" x14ac:dyDescent="0.25">
      <c r="A294" s="23" t="s">
        <v>288</v>
      </c>
      <c r="B294" s="23">
        <v>63</v>
      </c>
      <c r="C294" s="23" t="s">
        <v>154</v>
      </c>
    </row>
    <row r="295" spans="1:3" ht="15.75" customHeight="1" x14ac:dyDescent="0.25">
      <c r="A295" s="23" t="s">
        <v>290</v>
      </c>
      <c r="B295" s="23">
        <v>64</v>
      </c>
      <c r="C295" s="23" t="s">
        <v>154</v>
      </c>
    </row>
    <row r="296" spans="1:3" ht="15.75" customHeight="1" x14ac:dyDescent="0.25">
      <c r="A296" s="23" t="s">
        <v>202</v>
      </c>
      <c r="B296" s="23">
        <v>67</v>
      </c>
      <c r="C296" s="23" t="s">
        <v>154</v>
      </c>
    </row>
    <row r="297" spans="1:3" ht="15.75" customHeight="1" x14ac:dyDescent="0.25">
      <c r="A297" s="23" t="s">
        <v>291</v>
      </c>
      <c r="B297" s="23">
        <v>68</v>
      </c>
      <c r="C297" s="23" t="s">
        <v>154</v>
      </c>
    </row>
    <row r="298" spans="1:3" ht="15.75" customHeight="1" x14ac:dyDescent="0.25">
      <c r="A298" s="23" t="s">
        <v>292</v>
      </c>
      <c r="B298" s="23">
        <v>69</v>
      </c>
      <c r="C298" s="23" t="s">
        <v>154</v>
      </c>
    </row>
    <row r="299" spans="1:3" ht="15.75" customHeight="1" x14ac:dyDescent="0.25">
      <c r="A299" s="23" t="s">
        <v>293</v>
      </c>
      <c r="B299" s="23">
        <v>70</v>
      </c>
      <c r="C299" s="23" t="s">
        <v>154</v>
      </c>
    </row>
    <row r="300" spans="1:3" ht="15.75" customHeight="1" x14ac:dyDescent="0.25">
      <c r="A300" s="23" t="s">
        <v>294</v>
      </c>
      <c r="B300" s="23">
        <v>71</v>
      </c>
      <c r="C300" s="23" t="s">
        <v>154</v>
      </c>
    </row>
    <row r="301" spans="1:3" ht="15.75" customHeight="1" x14ac:dyDescent="0.25">
      <c r="A301" s="23" t="s">
        <v>295</v>
      </c>
      <c r="B301" s="23">
        <v>72</v>
      </c>
      <c r="C301" s="23" t="s">
        <v>154</v>
      </c>
    </row>
    <row r="302" spans="1:3" ht="15.75" customHeight="1" x14ac:dyDescent="0.25">
      <c r="A302" s="23" t="s">
        <v>296</v>
      </c>
      <c r="B302" s="23">
        <v>73</v>
      </c>
      <c r="C302" s="23" t="s">
        <v>154</v>
      </c>
    </row>
    <row r="303" spans="1:3" ht="15.75" customHeight="1" x14ac:dyDescent="0.25">
      <c r="A303" s="23" t="s">
        <v>297</v>
      </c>
      <c r="B303" s="23">
        <v>74</v>
      </c>
      <c r="C303" s="23" t="s">
        <v>154</v>
      </c>
    </row>
    <row r="304" spans="1:3" ht="15.75" customHeight="1" x14ac:dyDescent="0.25">
      <c r="A304" s="23" t="s">
        <v>298</v>
      </c>
      <c r="B304" s="23">
        <v>75</v>
      </c>
      <c r="C304" s="23" t="s">
        <v>154</v>
      </c>
    </row>
    <row r="305" spans="1:3" ht="15.75" customHeight="1" x14ac:dyDescent="0.25">
      <c r="A305" s="23" t="s">
        <v>299</v>
      </c>
      <c r="B305" s="23">
        <v>76</v>
      </c>
      <c r="C305" s="23" t="s">
        <v>154</v>
      </c>
    </row>
    <row r="306" spans="1:3" ht="15.75" customHeight="1" x14ac:dyDescent="0.25">
      <c r="A306" s="23" t="s">
        <v>300</v>
      </c>
      <c r="B306" s="23">
        <v>77</v>
      </c>
      <c r="C306" s="23" t="s">
        <v>154</v>
      </c>
    </row>
    <row r="307" spans="1:3" ht="15.75" customHeight="1" x14ac:dyDescent="0.25">
      <c r="A307" s="23" t="s">
        <v>301</v>
      </c>
      <c r="B307" s="23">
        <v>78</v>
      </c>
      <c r="C307" s="23" t="s">
        <v>154</v>
      </c>
    </row>
    <row r="308" spans="1:3" ht="15.75" customHeight="1" x14ac:dyDescent="0.25">
      <c r="A308" s="23" t="s">
        <v>302</v>
      </c>
      <c r="B308" s="23">
        <v>79</v>
      </c>
      <c r="C308" s="23" t="s">
        <v>154</v>
      </c>
    </row>
    <row r="309" spans="1:3" ht="15.75" customHeight="1" x14ac:dyDescent="0.25">
      <c r="A309" s="23" t="s">
        <v>303</v>
      </c>
      <c r="B309" s="23">
        <v>80</v>
      </c>
      <c r="C309" s="23" t="s">
        <v>154</v>
      </c>
    </row>
    <row r="310" spans="1:3" ht="15.75" customHeight="1" x14ac:dyDescent="0.25">
      <c r="A310" s="23" t="s">
        <v>304</v>
      </c>
      <c r="B310" s="23">
        <v>81</v>
      </c>
      <c r="C310" s="23" t="s">
        <v>154</v>
      </c>
    </row>
    <row r="311" spans="1:3" ht="15.75" customHeight="1" x14ac:dyDescent="0.25">
      <c r="A311" s="23" t="s">
        <v>305</v>
      </c>
      <c r="B311" s="23">
        <v>82</v>
      </c>
      <c r="C311" s="23" t="s">
        <v>154</v>
      </c>
    </row>
    <row r="312" spans="1:3" ht="15.75" customHeight="1" x14ac:dyDescent="0.25">
      <c r="A312" s="23" t="s">
        <v>306</v>
      </c>
      <c r="B312" s="23">
        <v>83</v>
      </c>
      <c r="C312" s="23" t="s">
        <v>154</v>
      </c>
    </row>
    <row r="313" spans="1:3" ht="15.75" customHeight="1" x14ac:dyDescent="0.25">
      <c r="A313" s="23" t="s">
        <v>307</v>
      </c>
      <c r="B313" s="23">
        <v>84</v>
      </c>
      <c r="C313" s="23" t="s">
        <v>154</v>
      </c>
    </row>
    <row r="314" spans="1:3" ht="15.75" customHeight="1" x14ac:dyDescent="0.25">
      <c r="A314" s="23" t="s">
        <v>308</v>
      </c>
      <c r="B314" s="23">
        <v>85</v>
      </c>
      <c r="C314" s="23" t="s">
        <v>154</v>
      </c>
    </row>
    <row r="315" spans="1:3" ht="15.75" customHeight="1" x14ac:dyDescent="0.25">
      <c r="A315" s="23" t="s">
        <v>309</v>
      </c>
      <c r="B315" s="23">
        <v>86</v>
      </c>
      <c r="C315" s="23" t="s">
        <v>154</v>
      </c>
    </row>
    <row r="316" spans="1:3" ht="15.75" customHeight="1" x14ac:dyDescent="0.25">
      <c r="A316" s="23" t="s">
        <v>310</v>
      </c>
      <c r="B316" s="23">
        <v>87</v>
      </c>
      <c r="C316" s="23" t="s">
        <v>154</v>
      </c>
    </row>
    <row r="317" spans="1:3" ht="15.75" customHeight="1" x14ac:dyDescent="0.25">
      <c r="A317" s="23" t="s">
        <v>311</v>
      </c>
      <c r="B317" s="23">
        <v>88</v>
      </c>
      <c r="C317" s="23" t="s">
        <v>154</v>
      </c>
    </row>
    <row r="318" spans="1:3" ht="15.75" customHeight="1" x14ac:dyDescent="0.25">
      <c r="A318" s="23" t="s">
        <v>312</v>
      </c>
      <c r="B318" s="23">
        <v>89</v>
      </c>
      <c r="C318" s="23" t="s">
        <v>154</v>
      </c>
    </row>
    <row r="319" spans="1:3" ht="15.75" customHeight="1" x14ac:dyDescent="0.25">
      <c r="A319" s="23" t="s">
        <v>313</v>
      </c>
      <c r="B319" s="23">
        <v>90</v>
      </c>
      <c r="C319" s="23" t="s">
        <v>154</v>
      </c>
    </row>
    <row r="320" spans="1:3" ht="15.75" customHeight="1" x14ac:dyDescent="0.25">
      <c r="A320" s="23" t="s">
        <v>314</v>
      </c>
      <c r="B320" s="23">
        <v>91</v>
      </c>
      <c r="C320" s="23" t="s">
        <v>154</v>
      </c>
    </row>
    <row r="321" spans="1:3" ht="15.75" customHeight="1" x14ac:dyDescent="0.25">
      <c r="A321" s="23" t="s">
        <v>315</v>
      </c>
      <c r="B321" s="23">
        <v>92</v>
      </c>
      <c r="C321" s="23" t="s">
        <v>154</v>
      </c>
    </row>
    <row r="322" spans="1:3" ht="15.75" customHeight="1" x14ac:dyDescent="0.25">
      <c r="A322" s="23" t="s">
        <v>316</v>
      </c>
      <c r="B322" s="23">
        <v>93</v>
      </c>
      <c r="C322" s="23" t="s">
        <v>154</v>
      </c>
    </row>
    <row r="323" spans="1:3" ht="15.75" customHeight="1" x14ac:dyDescent="0.25">
      <c r="A323" s="23" t="s">
        <v>317</v>
      </c>
      <c r="B323" s="23">
        <v>94</v>
      </c>
      <c r="C323" s="23" t="s">
        <v>154</v>
      </c>
    </row>
    <row r="324" spans="1:3" ht="15.75" customHeight="1" x14ac:dyDescent="0.25">
      <c r="A324" s="23" t="s">
        <v>318</v>
      </c>
      <c r="B324" s="23">
        <v>95</v>
      </c>
      <c r="C324" s="23" t="s">
        <v>154</v>
      </c>
    </row>
    <row r="325" spans="1:3" ht="15.75" customHeight="1" x14ac:dyDescent="0.25">
      <c r="A325" s="23" t="s">
        <v>319</v>
      </c>
      <c r="B325" s="23">
        <v>96</v>
      </c>
      <c r="C325" s="23" t="s">
        <v>154</v>
      </c>
    </row>
    <row r="326" spans="1:3" ht="15.75" customHeight="1" x14ac:dyDescent="0.25">
      <c r="A326" s="23" t="s">
        <v>320</v>
      </c>
      <c r="B326" s="23">
        <v>97</v>
      </c>
      <c r="C326" s="23" t="s">
        <v>154</v>
      </c>
    </row>
    <row r="327" spans="1:3" ht="15.75" customHeight="1" x14ac:dyDescent="0.25">
      <c r="A327" s="23" t="s">
        <v>321</v>
      </c>
      <c r="B327" s="23">
        <v>98</v>
      </c>
      <c r="C327" s="23" t="s">
        <v>154</v>
      </c>
    </row>
    <row r="328" spans="1:3" ht="15.75" customHeight="1" x14ac:dyDescent="0.25">
      <c r="A328" s="23" t="s">
        <v>322</v>
      </c>
      <c r="B328" s="23">
        <v>99</v>
      </c>
      <c r="C328" s="23" t="s">
        <v>154</v>
      </c>
    </row>
    <row r="329" spans="1:3" ht="15.75" customHeight="1" x14ac:dyDescent="0.25">
      <c r="A329" s="23" t="s">
        <v>323</v>
      </c>
      <c r="B329" s="23">
        <v>100</v>
      </c>
      <c r="C329" s="23" t="s">
        <v>154</v>
      </c>
    </row>
    <row r="330" spans="1:3" ht="15.75" customHeight="1" x14ac:dyDescent="0.25">
      <c r="A330" s="23" t="s">
        <v>324</v>
      </c>
      <c r="B330" s="23">
        <v>101</v>
      </c>
      <c r="C330" s="23" t="s">
        <v>154</v>
      </c>
    </row>
    <row r="331" spans="1:3" ht="15.75" customHeight="1" x14ac:dyDescent="0.25">
      <c r="A331" s="23" t="s">
        <v>325</v>
      </c>
      <c r="B331" s="23">
        <v>102</v>
      </c>
      <c r="C331" s="23" t="s">
        <v>154</v>
      </c>
    </row>
    <row r="332" spans="1:3" ht="15.75" customHeight="1" x14ac:dyDescent="0.25">
      <c r="A332" s="23" t="s">
        <v>326</v>
      </c>
      <c r="B332" s="23">
        <v>103</v>
      </c>
      <c r="C332" s="23" t="s">
        <v>154</v>
      </c>
    </row>
    <row r="333" spans="1:3" ht="15.75" customHeight="1" x14ac:dyDescent="0.25">
      <c r="A333" s="23" t="s">
        <v>327</v>
      </c>
      <c r="B333" s="23">
        <v>104</v>
      </c>
      <c r="C333" s="23" t="s">
        <v>154</v>
      </c>
    </row>
    <row r="334" spans="1:3" ht="15.75" customHeight="1" x14ac:dyDescent="0.25">
      <c r="A334" s="23" t="s">
        <v>328</v>
      </c>
      <c r="B334" s="23">
        <v>105</v>
      </c>
      <c r="C334" s="23" t="s">
        <v>154</v>
      </c>
    </row>
    <row r="335" spans="1:3" ht="15.75" customHeight="1" x14ac:dyDescent="0.25">
      <c r="A335" s="23" t="s">
        <v>329</v>
      </c>
      <c r="B335" s="23">
        <v>106</v>
      </c>
      <c r="C335" s="23" t="s">
        <v>154</v>
      </c>
    </row>
    <row r="336" spans="1:3" ht="15.75" customHeight="1" x14ac:dyDescent="0.25">
      <c r="A336" s="23" t="s">
        <v>330</v>
      </c>
      <c r="B336" s="23">
        <v>107</v>
      </c>
      <c r="C336" s="23" t="s">
        <v>154</v>
      </c>
    </row>
    <row r="337" spans="1:3" ht="15.75" customHeight="1" x14ac:dyDescent="0.25">
      <c r="A337" s="23" t="s">
        <v>331</v>
      </c>
      <c r="B337" s="23">
        <v>108</v>
      </c>
      <c r="C337" s="23" t="s">
        <v>154</v>
      </c>
    </row>
    <row r="338" spans="1:3" ht="15.75" customHeight="1" x14ac:dyDescent="0.25">
      <c r="A338" s="23" t="s">
        <v>332</v>
      </c>
      <c r="B338" s="23">
        <v>109</v>
      </c>
      <c r="C338" s="23" t="s">
        <v>154</v>
      </c>
    </row>
    <row r="339" spans="1:3" ht="15.75" customHeight="1" x14ac:dyDescent="0.25">
      <c r="A339" s="23" t="s">
        <v>333</v>
      </c>
      <c r="B339" s="23">
        <v>110</v>
      </c>
      <c r="C339" s="23" t="s">
        <v>154</v>
      </c>
    </row>
    <row r="340" spans="1:3" ht="15.75" customHeight="1" x14ac:dyDescent="0.25">
      <c r="A340" s="23" t="s">
        <v>334</v>
      </c>
      <c r="B340" s="23">
        <v>111</v>
      </c>
      <c r="C340" s="23" t="s">
        <v>154</v>
      </c>
    </row>
    <row r="341" spans="1:3" ht="15.75" customHeight="1" x14ac:dyDescent="0.25">
      <c r="A341" s="23" t="s">
        <v>335</v>
      </c>
      <c r="B341" s="23">
        <v>112</v>
      </c>
      <c r="C341" s="23" t="s">
        <v>154</v>
      </c>
    </row>
    <row r="342" spans="1:3" ht="15.75" customHeight="1" x14ac:dyDescent="0.25">
      <c r="A342" s="23" t="s">
        <v>336</v>
      </c>
      <c r="B342" s="23">
        <v>113</v>
      </c>
      <c r="C342" s="23" t="s">
        <v>154</v>
      </c>
    </row>
    <row r="343" spans="1:3" ht="15.75" customHeight="1" x14ac:dyDescent="0.25">
      <c r="A343" s="23" t="s">
        <v>337</v>
      </c>
      <c r="B343" s="23">
        <v>114</v>
      </c>
      <c r="C343" s="23" t="s">
        <v>154</v>
      </c>
    </row>
    <row r="344" spans="1:3" ht="15.75" customHeight="1" x14ac:dyDescent="0.25">
      <c r="A344" s="23" t="s">
        <v>338</v>
      </c>
      <c r="B344" s="23">
        <v>115</v>
      </c>
      <c r="C344" s="23" t="s">
        <v>154</v>
      </c>
    </row>
    <row r="345" spans="1:3" ht="15.75" customHeight="1" x14ac:dyDescent="0.25">
      <c r="A345" s="23" t="s">
        <v>339</v>
      </c>
      <c r="B345" s="23">
        <v>116</v>
      </c>
      <c r="C345" s="23" t="s">
        <v>154</v>
      </c>
    </row>
    <row r="346" spans="1:3" ht="15.75" customHeight="1" x14ac:dyDescent="0.25">
      <c r="A346" s="23" t="s">
        <v>340</v>
      </c>
      <c r="B346" s="23">
        <v>117</v>
      </c>
      <c r="C346" s="23" t="s">
        <v>154</v>
      </c>
    </row>
    <row r="347" spans="1:3" ht="15.75" customHeight="1" x14ac:dyDescent="0.25">
      <c r="A347" s="23" t="s">
        <v>341</v>
      </c>
      <c r="B347" s="23">
        <v>118</v>
      </c>
      <c r="C347" s="23" t="s">
        <v>154</v>
      </c>
    </row>
    <row r="348" spans="1:3" ht="15.75" customHeight="1" x14ac:dyDescent="0.25">
      <c r="A348" s="23" t="s">
        <v>342</v>
      </c>
      <c r="B348" s="23">
        <v>119</v>
      </c>
      <c r="C348" s="23" t="s">
        <v>154</v>
      </c>
    </row>
    <row r="349" spans="1:3" ht="15.75" customHeight="1" x14ac:dyDescent="0.25">
      <c r="A349" s="23" t="s">
        <v>343</v>
      </c>
      <c r="B349" s="23">
        <v>120</v>
      </c>
      <c r="C349" s="23" t="s">
        <v>154</v>
      </c>
    </row>
    <row r="350" spans="1:3" ht="15.75" customHeight="1" x14ac:dyDescent="0.25">
      <c r="A350" s="23" t="s">
        <v>344</v>
      </c>
      <c r="B350" s="23">
        <v>121</v>
      </c>
      <c r="C350" s="23" t="s">
        <v>154</v>
      </c>
    </row>
    <row r="351" spans="1:3" ht="15.75" customHeight="1" x14ac:dyDescent="0.25">
      <c r="A351" s="23" t="s">
        <v>345</v>
      </c>
      <c r="B351" s="23">
        <v>122</v>
      </c>
      <c r="C351" s="23" t="s">
        <v>154</v>
      </c>
    </row>
    <row r="352" spans="1:3" ht="15.75" customHeight="1" x14ac:dyDescent="0.25">
      <c r="A352" s="23" t="s">
        <v>346</v>
      </c>
      <c r="B352" s="23">
        <v>123</v>
      </c>
      <c r="C352" s="23" t="s">
        <v>154</v>
      </c>
    </row>
    <row r="353" spans="1:3" ht="15.75" customHeight="1" x14ac:dyDescent="0.25">
      <c r="A353" s="23" t="s">
        <v>347</v>
      </c>
      <c r="B353" s="23">
        <v>124</v>
      </c>
      <c r="C353" s="23" t="s">
        <v>154</v>
      </c>
    </row>
    <row r="354" spans="1:3" ht="15.75" customHeight="1" x14ac:dyDescent="0.25">
      <c r="A354" s="23" t="s">
        <v>348</v>
      </c>
      <c r="B354" s="23">
        <v>125</v>
      </c>
      <c r="C354" s="23" t="s">
        <v>154</v>
      </c>
    </row>
    <row r="355" spans="1:3" ht="15.75" customHeight="1" x14ac:dyDescent="0.25">
      <c r="A355" s="23" t="s">
        <v>349</v>
      </c>
      <c r="B355" s="23">
        <v>126</v>
      </c>
      <c r="C355" s="23" t="s">
        <v>154</v>
      </c>
    </row>
    <row r="356" spans="1:3" ht="15.75" customHeight="1" x14ac:dyDescent="0.25">
      <c r="A356" s="23" t="s">
        <v>350</v>
      </c>
      <c r="B356" s="23">
        <v>127</v>
      </c>
      <c r="C356" s="23" t="s">
        <v>154</v>
      </c>
    </row>
    <row r="357" spans="1:3" ht="15.75" customHeight="1" x14ac:dyDescent="0.25">
      <c r="A357" s="23" t="s">
        <v>351</v>
      </c>
      <c r="B357" s="23">
        <v>128</v>
      </c>
      <c r="C357" s="23" t="s">
        <v>154</v>
      </c>
    </row>
    <row r="358" spans="1:3" ht="15.75" customHeight="1" x14ac:dyDescent="0.25">
      <c r="A358" s="23" t="s">
        <v>352</v>
      </c>
      <c r="B358" s="23">
        <v>129</v>
      </c>
      <c r="C358" s="23" t="s">
        <v>154</v>
      </c>
    </row>
    <row r="359" spans="1:3" ht="15.75" customHeight="1" x14ac:dyDescent="0.25">
      <c r="A359" s="23" t="s">
        <v>353</v>
      </c>
      <c r="B359" s="23">
        <v>130</v>
      </c>
      <c r="C359" s="23" t="s">
        <v>154</v>
      </c>
    </row>
    <row r="360" spans="1:3" ht="15.75" customHeight="1" x14ac:dyDescent="0.25">
      <c r="A360" s="23" t="s">
        <v>354</v>
      </c>
      <c r="B360" s="23">
        <v>131</v>
      </c>
      <c r="C360" s="23" t="s">
        <v>154</v>
      </c>
    </row>
    <row r="361" spans="1:3" ht="15.75" customHeight="1" x14ac:dyDescent="0.25">
      <c r="A361" s="23" t="s">
        <v>355</v>
      </c>
      <c r="B361" s="23">
        <v>132</v>
      </c>
      <c r="C361" s="23" t="s">
        <v>154</v>
      </c>
    </row>
    <row r="362" spans="1:3" ht="15.75" customHeight="1" x14ac:dyDescent="0.25">
      <c r="A362" s="23" t="s">
        <v>356</v>
      </c>
      <c r="B362" s="23">
        <v>134</v>
      </c>
      <c r="C362" s="23" t="s">
        <v>154</v>
      </c>
    </row>
    <row r="363" spans="1:3" ht="15.75" customHeight="1" x14ac:dyDescent="0.25">
      <c r="A363" s="23" t="s">
        <v>357</v>
      </c>
      <c r="B363" s="23">
        <v>135</v>
      </c>
      <c r="C363" s="23" t="s">
        <v>154</v>
      </c>
    </row>
    <row r="364" spans="1:3" ht="15.75" customHeight="1" x14ac:dyDescent="0.25">
      <c r="A364" s="23" t="s">
        <v>358</v>
      </c>
      <c r="B364" s="23">
        <v>136</v>
      </c>
      <c r="C364" s="23" t="s">
        <v>154</v>
      </c>
    </row>
    <row r="365" spans="1:3" ht="15.75" customHeight="1" x14ac:dyDescent="0.25">
      <c r="A365" s="23" t="s">
        <v>359</v>
      </c>
      <c r="B365" s="23">
        <v>137</v>
      </c>
      <c r="C365" s="23" t="s">
        <v>154</v>
      </c>
    </row>
    <row r="366" spans="1:3" ht="15.75" customHeight="1" x14ac:dyDescent="0.25">
      <c r="A366" s="23" t="s">
        <v>360</v>
      </c>
      <c r="B366" s="23">
        <v>138</v>
      </c>
      <c r="C366" s="23" t="s">
        <v>154</v>
      </c>
    </row>
    <row r="367" spans="1:3" ht="15.75" customHeight="1" x14ac:dyDescent="0.25">
      <c r="A367" s="23" t="s">
        <v>361</v>
      </c>
      <c r="B367" s="23">
        <v>139</v>
      </c>
      <c r="C367" s="23" t="s">
        <v>154</v>
      </c>
    </row>
    <row r="368" spans="1:3" ht="15.75" customHeight="1" x14ac:dyDescent="0.25">
      <c r="A368" s="23" t="s">
        <v>362</v>
      </c>
      <c r="B368" s="23">
        <v>140</v>
      </c>
      <c r="C368" s="23" t="s">
        <v>154</v>
      </c>
    </row>
    <row r="369" spans="1:3" ht="15.75" customHeight="1" x14ac:dyDescent="0.25">
      <c r="A369" s="23" t="s">
        <v>363</v>
      </c>
      <c r="B369" s="23">
        <v>141</v>
      </c>
      <c r="C369" s="23" t="s">
        <v>154</v>
      </c>
    </row>
    <row r="370" spans="1:3" ht="15.75" customHeight="1" x14ac:dyDescent="0.25">
      <c r="A370" s="23" t="s">
        <v>364</v>
      </c>
      <c r="B370" s="23">
        <v>142</v>
      </c>
      <c r="C370" s="23" t="s">
        <v>154</v>
      </c>
    </row>
    <row r="371" spans="1:3" ht="15.75" customHeight="1" x14ac:dyDescent="0.25">
      <c r="A371" s="23" t="s">
        <v>365</v>
      </c>
      <c r="B371" s="23">
        <v>143</v>
      </c>
      <c r="C371" s="23" t="s">
        <v>154</v>
      </c>
    </row>
    <row r="372" spans="1:3" ht="15.75" customHeight="1" x14ac:dyDescent="0.25">
      <c r="A372" s="23" t="s">
        <v>366</v>
      </c>
      <c r="B372" s="23">
        <v>144</v>
      </c>
      <c r="C372" s="23" t="s">
        <v>154</v>
      </c>
    </row>
    <row r="373" spans="1:3" ht="15.75" customHeight="1" x14ac:dyDescent="0.25">
      <c r="A373" s="23" t="s">
        <v>367</v>
      </c>
      <c r="B373" s="23">
        <v>145</v>
      </c>
      <c r="C373" s="23" t="s">
        <v>154</v>
      </c>
    </row>
    <row r="374" spans="1:3" ht="15.75" customHeight="1" x14ac:dyDescent="0.25">
      <c r="A374" s="23" t="s">
        <v>368</v>
      </c>
      <c r="B374" s="23">
        <v>146</v>
      </c>
      <c r="C374" s="23" t="s">
        <v>154</v>
      </c>
    </row>
    <row r="375" spans="1:3" ht="15.75" customHeight="1" x14ac:dyDescent="0.25">
      <c r="A375" s="23" t="s">
        <v>369</v>
      </c>
      <c r="B375" s="23">
        <v>147</v>
      </c>
      <c r="C375" s="23" t="s">
        <v>154</v>
      </c>
    </row>
    <row r="376" spans="1:3" ht="15.75" customHeight="1" x14ac:dyDescent="0.25">
      <c r="A376" s="23" t="s">
        <v>253</v>
      </c>
      <c r="B376" s="23">
        <v>148</v>
      </c>
      <c r="C376" s="23" t="s">
        <v>154</v>
      </c>
    </row>
    <row r="377" spans="1:3" ht="15.75" customHeight="1" x14ac:dyDescent="0.25">
      <c r="A377" s="23" t="s">
        <v>370</v>
      </c>
      <c r="B377" s="23">
        <v>149</v>
      </c>
      <c r="C377" s="23" t="s">
        <v>154</v>
      </c>
    </row>
    <row r="378" spans="1:3" ht="15.75" customHeight="1" x14ac:dyDescent="0.25">
      <c r="A378" s="23" t="s">
        <v>371</v>
      </c>
      <c r="B378" s="23">
        <v>150</v>
      </c>
      <c r="C378" s="23" t="s">
        <v>154</v>
      </c>
    </row>
    <row r="379" spans="1:3" ht="15.75" customHeight="1" x14ac:dyDescent="0.25">
      <c r="A379" s="23" t="s">
        <v>372</v>
      </c>
      <c r="B379" s="23">
        <v>151</v>
      </c>
      <c r="C379" s="23" t="s">
        <v>154</v>
      </c>
    </row>
    <row r="380" spans="1:3" ht="15.75" customHeight="1" x14ac:dyDescent="0.25">
      <c r="A380" s="23" t="s">
        <v>373</v>
      </c>
      <c r="B380" s="23">
        <v>152</v>
      </c>
      <c r="C380" s="23" t="s">
        <v>154</v>
      </c>
    </row>
    <row r="381" spans="1:3" ht="15.75" customHeight="1" x14ac:dyDescent="0.25">
      <c r="A381" s="23" t="s">
        <v>374</v>
      </c>
      <c r="B381" s="23">
        <v>153</v>
      </c>
      <c r="C381" s="23" t="s">
        <v>154</v>
      </c>
    </row>
    <row r="382" spans="1:3" ht="15.75" customHeight="1" x14ac:dyDescent="0.25">
      <c r="A382" s="23" t="s">
        <v>375</v>
      </c>
      <c r="B382" s="23">
        <v>154</v>
      </c>
      <c r="C382" s="23" t="s">
        <v>154</v>
      </c>
    </row>
    <row r="383" spans="1:3" ht="15.75" customHeight="1" x14ac:dyDescent="0.25">
      <c r="A383" s="23" t="s">
        <v>376</v>
      </c>
      <c r="B383" s="23">
        <v>155</v>
      </c>
      <c r="C383" s="23" t="s">
        <v>154</v>
      </c>
    </row>
    <row r="384" spans="1:3" ht="15.75" customHeight="1" x14ac:dyDescent="0.25">
      <c r="A384" s="23" t="s">
        <v>377</v>
      </c>
      <c r="B384" s="23">
        <v>156</v>
      </c>
      <c r="C384" s="23" t="s">
        <v>154</v>
      </c>
    </row>
    <row r="385" spans="1:3" ht="15.75" customHeight="1" x14ac:dyDescent="0.25">
      <c r="A385" s="23" t="s">
        <v>378</v>
      </c>
      <c r="B385" s="23">
        <v>157</v>
      </c>
      <c r="C385" s="23" t="s">
        <v>154</v>
      </c>
    </row>
    <row r="386" spans="1:3" ht="15.75" customHeight="1" x14ac:dyDescent="0.25">
      <c r="A386" s="23" t="s">
        <v>379</v>
      </c>
      <c r="B386" s="23">
        <v>159</v>
      </c>
      <c r="C386" s="23" t="s">
        <v>154</v>
      </c>
    </row>
    <row r="387" spans="1:3" ht="15.75" customHeight="1" x14ac:dyDescent="0.25">
      <c r="A387" s="23" t="s">
        <v>380</v>
      </c>
      <c r="B387" s="23">
        <v>160</v>
      </c>
      <c r="C387" s="23" t="s">
        <v>154</v>
      </c>
    </row>
    <row r="388" spans="1:3" ht="15.75" customHeight="1" x14ac:dyDescent="0.25">
      <c r="A388" s="23" t="s">
        <v>381</v>
      </c>
      <c r="B388" s="23">
        <v>161</v>
      </c>
      <c r="C388" s="23" t="s">
        <v>154</v>
      </c>
    </row>
    <row r="389" spans="1:3" ht="15.75" customHeight="1" x14ac:dyDescent="0.25">
      <c r="A389" s="23" t="s">
        <v>382</v>
      </c>
      <c r="B389" s="23">
        <v>162</v>
      </c>
      <c r="C389" s="23" t="s">
        <v>154</v>
      </c>
    </row>
    <row r="390" spans="1:3" ht="15.75" customHeight="1" x14ac:dyDescent="0.25">
      <c r="A390" s="23" t="s">
        <v>383</v>
      </c>
      <c r="B390" s="23">
        <v>163</v>
      </c>
      <c r="C390" s="23" t="s">
        <v>154</v>
      </c>
    </row>
    <row r="391" spans="1:3" ht="15.75" customHeight="1" x14ac:dyDescent="0.25">
      <c r="A391" s="23" t="s">
        <v>384</v>
      </c>
      <c r="B391" s="23">
        <v>164</v>
      </c>
      <c r="C391" s="23" t="s">
        <v>154</v>
      </c>
    </row>
    <row r="392" spans="1:3" ht="15.75" customHeight="1" x14ac:dyDescent="0.25">
      <c r="A392" s="23" t="s">
        <v>385</v>
      </c>
      <c r="B392" s="23">
        <v>165</v>
      </c>
      <c r="C392" s="23" t="s">
        <v>154</v>
      </c>
    </row>
    <row r="393" spans="1:3" ht="15.75" customHeight="1" x14ac:dyDescent="0.25">
      <c r="A393" s="23" t="s">
        <v>386</v>
      </c>
      <c r="B393" s="23">
        <v>166</v>
      </c>
      <c r="C393" s="23" t="s">
        <v>154</v>
      </c>
    </row>
    <row r="394" spans="1:3" ht="15.75" customHeight="1" x14ac:dyDescent="0.25">
      <c r="A394" s="23" t="s">
        <v>387</v>
      </c>
      <c r="B394" s="23">
        <v>167</v>
      </c>
      <c r="C394" s="23" t="s">
        <v>154</v>
      </c>
    </row>
    <row r="395" spans="1:3" ht="15.75" customHeight="1" x14ac:dyDescent="0.25">
      <c r="A395" s="23" t="s">
        <v>388</v>
      </c>
      <c r="B395" s="23">
        <v>168</v>
      </c>
      <c r="C395" s="23" t="s">
        <v>154</v>
      </c>
    </row>
    <row r="396" spans="1:3" ht="15.75" customHeight="1" x14ac:dyDescent="0.25">
      <c r="A396" s="23" t="s">
        <v>389</v>
      </c>
      <c r="B396" s="23">
        <v>169</v>
      </c>
      <c r="C396" s="23" t="s">
        <v>154</v>
      </c>
    </row>
    <row r="397" spans="1:3" ht="15.75" customHeight="1" x14ac:dyDescent="0.25">
      <c r="A397" s="23" t="s">
        <v>390</v>
      </c>
      <c r="B397" s="23">
        <v>170</v>
      </c>
      <c r="C397" s="23" t="s">
        <v>154</v>
      </c>
    </row>
    <row r="398" spans="1:3" ht="15.75" customHeight="1" x14ac:dyDescent="0.25">
      <c r="A398" s="23" t="s">
        <v>391</v>
      </c>
      <c r="B398" s="23">
        <v>171</v>
      </c>
      <c r="C398" s="23" t="s">
        <v>154</v>
      </c>
    </row>
    <row r="399" spans="1:3" ht="15.75" customHeight="1" x14ac:dyDescent="0.25">
      <c r="A399" s="23" t="s">
        <v>392</v>
      </c>
      <c r="B399" s="23">
        <v>172</v>
      </c>
      <c r="C399" s="23" t="s">
        <v>154</v>
      </c>
    </row>
    <row r="400" spans="1:3" ht="15.75" customHeight="1" x14ac:dyDescent="0.25">
      <c r="A400" s="23" t="s">
        <v>393</v>
      </c>
      <c r="B400" s="23">
        <v>173</v>
      </c>
      <c r="C400" s="23" t="s">
        <v>154</v>
      </c>
    </row>
    <row r="401" spans="1:3" ht="15.75" customHeight="1" x14ac:dyDescent="0.25">
      <c r="A401" s="23" t="s">
        <v>394</v>
      </c>
      <c r="B401" s="23">
        <v>174</v>
      </c>
      <c r="C401" s="23" t="s">
        <v>154</v>
      </c>
    </row>
    <row r="402" spans="1:3" ht="15.75" customHeight="1" x14ac:dyDescent="0.25">
      <c r="A402" s="23" t="s">
        <v>395</v>
      </c>
      <c r="B402" s="23">
        <v>175</v>
      </c>
      <c r="C402" s="23" t="s">
        <v>154</v>
      </c>
    </row>
    <row r="403" spans="1:3" ht="15.75" customHeight="1" x14ac:dyDescent="0.25">
      <c r="A403" s="23" t="s">
        <v>396</v>
      </c>
      <c r="B403" s="23">
        <v>176</v>
      </c>
      <c r="C403" s="23" t="s">
        <v>154</v>
      </c>
    </row>
    <row r="404" spans="1:3" ht="15.75" customHeight="1" x14ac:dyDescent="0.25">
      <c r="A404" s="23" t="s">
        <v>397</v>
      </c>
      <c r="B404" s="23">
        <v>177</v>
      </c>
      <c r="C404" s="23" t="s">
        <v>154</v>
      </c>
    </row>
    <row r="405" spans="1:3" ht="15.75" customHeight="1" x14ac:dyDescent="0.25">
      <c r="A405" s="23" t="s">
        <v>398</v>
      </c>
      <c r="B405" s="23">
        <v>178</v>
      </c>
      <c r="C405" s="23" t="s">
        <v>154</v>
      </c>
    </row>
    <row r="406" spans="1:3" ht="15.75" customHeight="1" x14ac:dyDescent="0.25">
      <c r="A406" s="23" t="s">
        <v>399</v>
      </c>
      <c r="B406" s="23">
        <v>179</v>
      </c>
      <c r="C406" s="23" t="s">
        <v>154</v>
      </c>
    </row>
    <row r="407" spans="1:3" ht="15.75" customHeight="1" x14ac:dyDescent="0.25">
      <c r="A407" s="23" t="s">
        <v>400</v>
      </c>
      <c r="B407" s="23">
        <v>180</v>
      </c>
      <c r="C407" s="23" t="s">
        <v>154</v>
      </c>
    </row>
    <row r="408" spans="1:3" ht="15.75" customHeight="1" x14ac:dyDescent="0.25">
      <c r="A408" s="23" t="s">
        <v>401</v>
      </c>
      <c r="B408" s="23">
        <v>181</v>
      </c>
      <c r="C408" s="23" t="s">
        <v>154</v>
      </c>
    </row>
    <row r="409" spans="1:3" ht="15.75" customHeight="1" x14ac:dyDescent="0.25">
      <c r="A409" s="23" t="s">
        <v>402</v>
      </c>
      <c r="B409" s="23">
        <v>182</v>
      </c>
      <c r="C409" s="23" t="s">
        <v>154</v>
      </c>
    </row>
    <row r="410" spans="1:3" ht="15.75" customHeight="1" x14ac:dyDescent="0.25">
      <c r="A410" s="23" t="s">
        <v>403</v>
      </c>
      <c r="B410" s="23">
        <v>183</v>
      </c>
      <c r="C410" s="23" t="s">
        <v>154</v>
      </c>
    </row>
    <row r="411" spans="1:3" ht="15.75" customHeight="1" x14ac:dyDescent="0.25">
      <c r="A411" s="23" t="s">
        <v>404</v>
      </c>
      <c r="B411" s="23">
        <v>184</v>
      </c>
      <c r="C411" s="23" t="s">
        <v>154</v>
      </c>
    </row>
    <row r="412" spans="1:3" ht="15.75" customHeight="1" x14ac:dyDescent="0.25">
      <c r="A412" s="23" t="s">
        <v>405</v>
      </c>
      <c r="B412" s="23">
        <v>185</v>
      </c>
      <c r="C412" s="23" t="s">
        <v>154</v>
      </c>
    </row>
    <row r="413" spans="1:3" ht="15.75" customHeight="1" x14ac:dyDescent="0.25">
      <c r="A413" s="23" t="s">
        <v>406</v>
      </c>
      <c r="B413" s="23">
        <v>186</v>
      </c>
      <c r="C413" s="23" t="s">
        <v>154</v>
      </c>
    </row>
    <row r="414" spans="1:3" ht="15.75" customHeight="1" x14ac:dyDescent="0.25">
      <c r="A414" s="23" t="s">
        <v>407</v>
      </c>
      <c r="B414" s="23">
        <v>187</v>
      </c>
      <c r="C414" s="23" t="s">
        <v>154</v>
      </c>
    </row>
    <row r="415" spans="1:3" ht="15.75" customHeight="1" x14ac:dyDescent="0.25">
      <c r="A415" s="23" t="s">
        <v>408</v>
      </c>
      <c r="B415" s="23">
        <v>188</v>
      </c>
      <c r="C415" s="23" t="s">
        <v>154</v>
      </c>
    </row>
    <row r="416" spans="1:3" ht="15.75" customHeight="1" x14ac:dyDescent="0.25">
      <c r="A416" s="23" t="s">
        <v>409</v>
      </c>
      <c r="B416" s="23">
        <v>189</v>
      </c>
      <c r="C416" s="23" t="s">
        <v>154</v>
      </c>
    </row>
    <row r="417" spans="1:3" ht="15.75" customHeight="1" x14ac:dyDescent="0.25">
      <c r="A417" s="23" t="s">
        <v>277</v>
      </c>
      <c r="B417" s="23">
        <v>190</v>
      </c>
      <c r="C417" s="23" t="s">
        <v>154</v>
      </c>
    </row>
    <row r="418" spans="1:3" ht="15.75" customHeight="1" x14ac:dyDescent="0.25">
      <c r="A418" s="23" t="s">
        <v>410</v>
      </c>
      <c r="B418" s="23">
        <v>191</v>
      </c>
      <c r="C418" s="23" t="s">
        <v>154</v>
      </c>
    </row>
    <row r="419" spans="1:3" ht="15.75" customHeight="1" x14ac:dyDescent="0.25">
      <c r="A419" s="23" t="s">
        <v>411</v>
      </c>
      <c r="B419" s="23">
        <v>192</v>
      </c>
      <c r="C419" s="23" t="s">
        <v>154</v>
      </c>
    </row>
    <row r="420" spans="1:3" ht="15.75" customHeight="1" x14ac:dyDescent="0.25">
      <c r="A420" s="23" t="s">
        <v>412</v>
      </c>
      <c r="B420" s="23">
        <v>193</v>
      </c>
      <c r="C420" s="23" t="s">
        <v>154</v>
      </c>
    </row>
    <row r="421" spans="1:3" ht="15.75" customHeight="1" x14ac:dyDescent="0.25">
      <c r="A421" s="23" t="s">
        <v>413</v>
      </c>
      <c r="B421" s="23">
        <v>194</v>
      </c>
      <c r="C421" s="23" t="s">
        <v>154</v>
      </c>
    </row>
    <row r="422" spans="1:3" ht="15.75" customHeight="1" x14ac:dyDescent="0.25">
      <c r="A422" s="23" t="s">
        <v>414</v>
      </c>
      <c r="B422" s="23">
        <v>195</v>
      </c>
      <c r="C422" s="23" t="s">
        <v>154</v>
      </c>
    </row>
    <row r="423" spans="1:3" ht="15.75" customHeight="1" x14ac:dyDescent="0.25">
      <c r="A423" s="23" t="s">
        <v>415</v>
      </c>
      <c r="B423" s="23">
        <v>196</v>
      </c>
      <c r="C423" s="23" t="s">
        <v>154</v>
      </c>
    </row>
    <row r="424" spans="1:3" ht="15.75" customHeight="1" x14ac:dyDescent="0.25">
      <c r="A424" s="23" t="s">
        <v>416</v>
      </c>
      <c r="B424" s="23">
        <v>197</v>
      </c>
      <c r="C424" s="23" t="s">
        <v>154</v>
      </c>
    </row>
    <row r="425" spans="1:3" ht="15.75" customHeight="1" x14ac:dyDescent="0.25">
      <c r="A425" s="23" t="s">
        <v>417</v>
      </c>
      <c r="B425" s="23">
        <v>198</v>
      </c>
      <c r="C425" s="23" t="s">
        <v>154</v>
      </c>
    </row>
    <row r="426" spans="1:3" ht="15.75" customHeight="1" x14ac:dyDescent="0.25">
      <c r="A426" s="23" t="s">
        <v>418</v>
      </c>
      <c r="B426" s="23">
        <v>199</v>
      </c>
      <c r="C426" s="23" t="s">
        <v>154</v>
      </c>
    </row>
    <row r="427" spans="1:3" ht="15.75" customHeight="1" x14ac:dyDescent="0.25">
      <c r="A427" s="23" t="s">
        <v>419</v>
      </c>
      <c r="B427" s="23">
        <v>200</v>
      </c>
      <c r="C427" s="23" t="s">
        <v>154</v>
      </c>
    </row>
    <row r="428" spans="1:3" ht="15.75" customHeight="1" x14ac:dyDescent="0.25">
      <c r="A428" s="23" t="s">
        <v>420</v>
      </c>
      <c r="B428" s="23">
        <v>201</v>
      </c>
      <c r="C428" s="23" t="s">
        <v>154</v>
      </c>
    </row>
    <row r="429" spans="1:3" ht="15.75" customHeight="1" x14ac:dyDescent="0.25">
      <c r="A429" s="23" t="s">
        <v>421</v>
      </c>
      <c r="B429" s="23">
        <v>202</v>
      </c>
      <c r="C429" s="23" t="s">
        <v>154</v>
      </c>
    </row>
    <row r="430" spans="1:3" ht="15.75" customHeight="1" x14ac:dyDescent="0.25">
      <c r="A430" s="23" t="s">
        <v>422</v>
      </c>
      <c r="B430" s="23">
        <v>203</v>
      </c>
      <c r="C430" s="23" t="s">
        <v>154</v>
      </c>
    </row>
    <row r="431" spans="1:3" ht="15.75" customHeight="1" x14ac:dyDescent="0.25">
      <c r="A431" s="23" t="s">
        <v>423</v>
      </c>
      <c r="B431" s="23">
        <v>204</v>
      </c>
      <c r="C431" s="23" t="s">
        <v>154</v>
      </c>
    </row>
    <row r="432" spans="1:3" ht="15.75" customHeight="1" x14ac:dyDescent="0.25">
      <c r="A432" s="23" t="s">
        <v>424</v>
      </c>
      <c r="B432" s="23">
        <v>205</v>
      </c>
      <c r="C432" s="23" t="s">
        <v>154</v>
      </c>
    </row>
    <row r="433" spans="1:3" ht="15.75" customHeight="1" x14ac:dyDescent="0.25">
      <c r="A433" s="23" t="s">
        <v>425</v>
      </c>
      <c r="B433" s="23">
        <v>206</v>
      </c>
      <c r="C433" s="23" t="s">
        <v>154</v>
      </c>
    </row>
    <row r="434" spans="1:3" ht="15.75" customHeight="1" x14ac:dyDescent="0.25">
      <c r="A434" s="23" t="s">
        <v>426</v>
      </c>
      <c r="B434" s="23">
        <v>207</v>
      </c>
      <c r="C434" s="23" t="s">
        <v>154</v>
      </c>
    </row>
    <row r="435" spans="1:3" ht="15.75" customHeight="1" x14ac:dyDescent="0.25">
      <c r="A435" s="23" t="s">
        <v>427</v>
      </c>
      <c r="B435" s="23">
        <v>208</v>
      </c>
      <c r="C435" s="23" t="s">
        <v>154</v>
      </c>
    </row>
    <row r="436" spans="1:3" ht="15.75" customHeight="1" x14ac:dyDescent="0.25">
      <c r="A436" s="23" t="s">
        <v>428</v>
      </c>
      <c r="B436" s="23">
        <v>209</v>
      </c>
      <c r="C436" s="23" t="s">
        <v>154</v>
      </c>
    </row>
    <row r="437" spans="1:3" ht="15.75" customHeight="1" x14ac:dyDescent="0.25">
      <c r="A437" s="23" t="s">
        <v>429</v>
      </c>
      <c r="B437" s="23">
        <v>211</v>
      </c>
      <c r="C437" s="23" t="s">
        <v>154</v>
      </c>
    </row>
    <row r="438" spans="1:3" ht="15.75" customHeight="1" x14ac:dyDescent="0.25">
      <c r="A438" s="23" t="s">
        <v>430</v>
      </c>
      <c r="B438" s="23">
        <v>212</v>
      </c>
      <c r="C438" s="23" t="s">
        <v>154</v>
      </c>
    </row>
    <row r="439" spans="1:3" ht="15.75" customHeight="1" x14ac:dyDescent="0.25">
      <c r="A439" s="23" t="s">
        <v>431</v>
      </c>
      <c r="B439" s="23">
        <v>213</v>
      </c>
      <c r="C439" s="23" t="s">
        <v>154</v>
      </c>
    </row>
    <row r="440" spans="1:3" ht="15.75" customHeight="1" x14ac:dyDescent="0.25">
      <c r="A440" s="23" t="s">
        <v>432</v>
      </c>
      <c r="B440" s="23">
        <v>214</v>
      </c>
      <c r="C440" s="23" t="s">
        <v>154</v>
      </c>
    </row>
    <row r="441" spans="1:3" ht="15.75" customHeight="1" x14ac:dyDescent="0.25">
      <c r="A441" s="23" t="s">
        <v>433</v>
      </c>
      <c r="B441" s="23">
        <v>215</v>
      </c>
      <c r="C441" s="23" t="s">
        <v>154</v>
      </c>
    </row>
    <row r="442" spans="1:3" ht="15.75" customHeight="1" x14ac:dyDescent="0.25">
      <c r="A442" s="23" t="s">
        <v>434</v>
      </c>
      <c r="B442" s="23">
        <v>216</v>
      </c>
      <c r="C442" s="23" t="s">
        <v>154</v>
      </c>
    </row>
    <row r="443" spans="1:3" ht="15.75" customHeight="1" x14ac:dyDescent="0.25">
      <c r="A443" s="24" t="s">
        <v>662</v>
      </c>
      <c r="B443" s="24">
        <v>1</v>
      </c>
      <c r="C443" s="24" t="s">
        <v>663</v>
      </c>
    </row>
    <row r="444" spans="1:3" ht="15.75" customHeight="1" x14ac:dyDescent="0.25">
      <c r="A444" s="24" t="s">
        <v>664</v>
      </c>
      <c r="B444" s="24">
        <v>2</v>
      </c>
      <c r="C444" s="24" t="s">
        <v>663</v>
      </c>
    </row>
    <row r="445" spans="1:3" ht="15.75" customHeight="1" x14ac:dyDescent="0.25">
      <c r="A445" s="24" t="s">
        <v>665</v>
      </c>
      <c r="B445" s="24">
        <v>3</v>
      </c>
      <c r="C445" s="24" t="s">
        <v>663</v>
      </c>
    </row>
    <row r="446" spans="1:3" ht="15.75" customHeight="1" x14ac:dyDescent="0.25">
      <c r="A446" s="24" t="s">
        <v>666</v>
      </c>
      <c r="B446" s="24">
        <v>4</v>
      </c>
      <c r="C446" s="24" t="s">
        <v>663</v>
      </c>
    </row>
    <row r="447" spans="1:3" ht="15.75" customHeight="1" x14ac:dyDescent="0.25">
      <c r="A447" s="24" t="s">
        <v>667</v>
      </c>
      <c r="B447" s="24">
        <v>5</v>
      </c>
      <c r="C447" s="24" t="s">
        <v>663</v>
      </c>
    </row>
    <row r="448" spans="1:3" ht="15.75" customHeight="1" x14ac:dyDescent="0.25">
      <c r="A448" s="24" t="s">
        <v>668</v>
      </c>
      <c r="B448" s="24">
        <v>6</v>
      </c>
      <c r="C448" s="24" t="s">
        <v>663</v>
      </c>
    </row>
    <row r="449" spans="1:3" ht="15.75" customHeight="1" x14ac:dyDescent="0.25">
      <c r="A449" s="24" t="s">
        <v>669</v>
      </c>
      <c r="B449" s="24">
        <v>7</v>
      </c>
      <c r="C449" s="24" t="s">
        <v>663</v>
      </c>
    </row>
    <row r="450" spans="1:3" ht="15.75" customHeight="1" x14ac:dyDescent="0.25">
      <c r="A450" s="24" t="s">
        <v>670</v>
      </c>
      <c r="B450" s="24">
        <v>8</v>
      </c>
      <c r="C450" s="24" t="s">
        <v>663</v>
      </c>
    </row>
    <row r="451" spans="1:3" ht="15.75" customHeight="1" x14ac:dyDescent="0.25">
      <c r="A451" s="24" t="s">
        <v>671</v>
      </c>
      <c r="B451" s="24">
        <v>9</v>
      </c>
      <c r="C451" s="24" t="s">
        <v>663</v>
      </c>
    </row>
    <row r="452" spans="1:3" ht="15.75" customHeight="1" x14ac:dyDescent="0.25">
      <c r="A452" s="24" t="s">
        <v>672</v>
      </c>
      <c r="B452" s="24">
        <v>10</v>
      </c>
      <c r="C452" s="24" t="s">
        <v>663</v>
      </c>
    </row>
    <row r="453" spans="1:3" ht="15.75" customHeight="1" x14ac:dyDescent="0.25">
      <c r="A453" s="24" t="s">
        <v>673</v>
      </c>
      <c r="B453" s="24">
        <v>11</v>
      </c>
      <c r="C453" s="24" t="s">
        <v>663</v>
      </c>
    </row>
    <row r="454" spans="1:3" ht="15.75" customHeight="1" x14ac:dyDescent="0.25">
      <c r="A454" s="24" t="s">
        <v>674</v>
      </c>
      <c r="B454" s="24">
        <v>12</v>
      </c>
      <c r="C454" s="24" t="s">
        <v>663</v>
      </c>
    </row>
    <row r="455" spans="1:3" ht="15.75" customHeight="1" x14ac:dyDescent="0.25">
      <c r="A455" s="24" t="s">
        <v>675</v>
      </c>
      <c r="B455" s="24">
        <v>13</v>
      </c>
      <c r="C455" s="24" t="s">
        <v>663</v>
      </c>
    </row>
    <row r="456" spans="1:3" ht="15.75" customHeight="1" x14ac:dyDescent="0.25">
      <c r="A456" s="24" t="s">
        <v>676</v>
      </c>
      <c r="B456" s="24">
        <v>14</v>
      </c>
      <c r="C456" s="24" t="s">
        <v>663</v>
      </c>
    </row>
    <row r="457" spans="1:3" ht="15.75" customHeight="1" x14ac:dyDescent="0.25">
      <c r="A457" s="24" t="s">
        <v>677</v>
      </c>
      <c r="B457" s="24">
        <v>15</v>
      </c>
      <c r="C457" s="24" t="s">
        <v>663</v>
      </c>
    </row>
    <row r="458" spans="1:3" ht="15.75" customHeight="1" x14ac:dyDescent="0.25">
      <c r="A458" s="24" t="s">
        <v>678</v>
      </c>
      <c r="B458" s="24">
        <v>16</v>
      </c>
      <c r="C458" s="24" t="s">
        <v>663</v>
      </c>
    </row>
    <row r="459" spans="1:3" ht="15.75" customHeight="1" x14ac:dyDescent="0.25">
      <c r="A459" s="24" t="s">
        <v>679</v>
      </c>
      <c r="B459" s="24">
        <v>17</v>
      </c>
      <c r="C459" s="24" t="s">
        <v>663</v>
      </c>
    </row>
    <row r="460" spans="1:3" ht="15.75" customHeight="1" x14ac:dyDescent="0.25">
      <c r="A460" s="24" t="s">
        <v>680</v>
      </c>
      <c r="B460" s="24">
        <v>18</v>
      </c>
      <c r="C460" s="24" t="s">
        <v>663</v>
      </c>
    </row>
    <row r="461" spans="1:3" ht="15.75" customHeight="1" x14ac:dyDescent="0.25">
      <c r="A461" s="24" t="s">
        <v>681</v>
      </c>
      <c r="B461" s="24">
        <v>19</v>
      </c>
      <c r="C461" s="24" t="s">
        <v>663</v>
      </c>
    </row>
    <row r="462" spans="1:3" ht="15.75" customHeight="1" x14ac:dyDescent="0.25">
      <c r="A462" s="24" t="s">
        <v>682</v>
      </c>
      <c r="B462" s="24">
        <v>20</v>
      </c>
      <c r="C462" s="24" t="s">
        <v>663</v>
      </c>
    </row>
    <row r="463" spans="1:3" ht="15.75" customHeight="1" x14ac:dyDescent="0.25">
      <c r="A463" s="19" t="s">
        <v>683</v>
      </c>
      <c r="B463" s="19">
        <v>1</v>
      </c>
      <c r="C463" s="19" t="s">
        <v>684</v>
      </c>
    </row>
    <row r="464" spans="1:3" ht="15.75" customHeight="1" x14ac:dyDescent="0.25">
      <c r="A464" s="19" t="s">
        <v>685</v>
      </c>
      <c r="B464" s="19">
        <v>2</v>
      </c>
      <c r="C464" s="19" t="s">
        <v>684</v>
      </c>
    </row>
    <row r="465" spans="1:3" ht="15.75" customHeight="1" x14ac:dyDescent="0.25">
      <c r="A465" s="19" t="s">
        <v>686</v>
      </c>
      <c r="B465" s="19">
        <v>3</v>
      </c>
      <c r="C465" s="19" t="s">
        <v>684</v>
      </c>
    </row>
    <row r="466" spans="1:3" ht="15.75" customHeight="1" x14ac:dyDescent="0.25">
      <c r="A466" s="19" t="s">
        <v>687</v>
      </c>
      <c r="B466" s="19">
        <v>4</v>
      </c>
      <c r="C466" s="19" t="s">
        <v>684</v>
      </c>
    </row>
    <row r="467" spans="1:3" ht="15.75" customHeight="1" x14ac:dyDescent="0.25">
      <c r="A467" s="19" t="s">
        <v>688</v>
      </c>
      <c r="B467" s="19">
        <v>5</v>
      </c>
      <c r="C467" s="19" t="s">
        <v>684</v>
      </c>
    </row>
    <row r="468" spans="1:3" ht="15.75" customHeight="1" x14ac:dyDescent="0.25">
      <c r="A468" s="19" t="s">
        <v>689</v>
      </c>
      <c r="B468" s="19">
        <v>6</v>
      </c>
      <c r="C468" s="19" t="s">
        <v>684</v>
      </c>
    </row>
    <row r="469" spans="1:3" ht="15.75" customHeight="1" x14ac:dyDescent="0.25">
      <c r="A469" s="19" t="s">
        <v>690</v>
      </c>
      <c r="B469" s="19">
        <v>7</v>
      </c>
      <c r="C469" s="19" t="s">
        <v>684</v>
      </c>
    </row>
    <row r="470" spans="1:3" ht="15.75" customHeight="1" x14ac:dyDescent="0.25">
      <c r="A470" s="19" t="s">
        <v>691</v>
      </c>
      <c r="B470" s="19">
        <v>8</v>
      </c>
      <c r="C470" s="19" t="s">
        <v>684</v>
      </c>
    </row>
    <row r="471" spans="1:3" ht="15.75" customHeight="1" x14ac:dyDescent="0.25">
      <c r="A471" s="19" t="s">
        <v>692</v>
      </c>
      <c r="B471" s="19">
        <v>9</v>
      </c>
      <c r="C471" s="19" t="s">
        <v>684</v>
      </c>
    </row>
    <row r="472" spans="1:3" ht="15.75" customHeight="1" x14ac:dyDescent="0.25">
      <c r="A472" s="19" t="s">
        <v>693</v>
      </c>
      <c r="B472" s="19">
        <v>10</v>
      </c>
      <c r="C472" s="19" t="s">
        <v>684</v>
      </c>
    </row>
    <row r="473" spans="1:3" ht="15.75" customHeight="1" x14ac:dyDescent="0.25">
      <c r="A473" s="19" t="s">
        <v>694</v>
      </c>
      <c r="B473" s="19">
        <v>11</v>
      </c>
      <c r="C473" s="19" t="s">
        <v>684</v>
      </c>
    </row>
    <row r="474" spans="1:3" ht="15.75" customHeight="1" x14ac:dyDescent="0.25">
      <c r="A474" s="19" t="s">
        <v>695</v>
      </c>
      <c r="B474" s="19">
        <v>12</v>
      </c>
      <c r="C474" s="19" t="s">
        <v>684</v>
      </c>
    </row>
    <row r="475" spans="1:3" ht="15.75" customHeight="1" x14ac:dyDescent="0.25">
      <c r="A475" s="19" t="s">
        <v>696</v>
      </c>
      <c r="B475" s="19">
        <v>13</v>
      </c>
      <c r="C475" s="19" t="s">
        <v>684</v>
      </c>
    </row>
    <row r="476" spans="1:3" ht="15.75" customHeight="1" x14ac:dyDescent="0.25">
      <c r="A476" s="19" t="s">
        <v>255</v>
      </c>
      <c r="B476" s="19">
        <v>14</v>
      </c>
      <c r="C476" s="19" t="s">
        <v>684</v>
      </c>
    </row>
    <row r="477" spans="1:3" ht="15.75" customHeight="1" x14ac:dyDescent="0.25">
      <c r="A477" s="19" t="s">
        <v>697</v>
      </c>
      <c r="B477" s="19">
        <v>15</v>
      </c>
      <c r="C477" s="19" t="s">
        <v>684</v>
      </c>
    </row>
    <row r="478" spans="1:3" ht="15.75" customHeight="1" x14ac:dyDescent="0.25">
      <c r="A478" s="19" t="s">
        <v>698</v>
      </c>
      <c r="B478" s="19">
        <v>16</v>
      </c>
      <c r="C478" s="19" t="s">
        <v>684</v>
      </c>
    </row>
    <row r="479" spans="1:3" ht="15.75" customHeight="1" x14ac:dyDescent="0.25">
      <c r="A479" s="19" t="s">
        <v>699</v>
      </c>
      <c r="B479" s="19">
        <v>17</v>
      </c>
      <c r="C479" s="19" t="s">
        <v>684</v>
      </c>
    </row>
    <row r="480" spans="1:3" ht="15.75" customHeight="1" x14ac:dyDescent="0.25">
      <c r="A480" s="19" t="s">
        <v>700</v>
      </c>
      <c r="B480" s="19">
        <v>18</v>
      </c>
      <c r="C480" s="19" t="s">
        <v>684</v>
      </c>
    </row>
    <row r="481" spans="1:3" ht="15.75" customHeight="1" x14ac:dyDescent="0.25">
      <c r="A481" s="21" t="s">
        <v>701</v>
      </c>
      <c r="B481" s="21">
        <v>1</v>
      </c>
      <c r="C481" s="21" t="s">
        <v>702</v>
      </c>
    </row>
    <row r="482" spans="1:3" ht="15.75" customHeight="1" x14ac:dyDescent="0.25">
      <c r="A482" s="21" t="s">
        <v>685</v>
      </c>
      <c r="B482" s="21">
        <v>2</v>
      </c>
      <c r="C482" s="21" t="s">
        <v>702</v>
      </c>
    </row>
    <row r="483" spans="1:3" ht="15.75" customHeight="1" x14ac:dyDescent="0.25">
      <c r="A483" s="21" t="s">
        <v>703</v>
      </c>
      <c r="B483" s="21">
        <v>3</v>
      </c>
      <c r="C483" s="21" t="s">
        <v>702</v>
      </c>
    </row>
    <row r="484" spans="1:3" ht="15.75" customHeight="1" x14ac:dyDescent="0.25">
      <c r="A484" s="21" t="s">
        <v>686</v>
      </c>
      <c r="B484" s="21">
        <v>4</v>
      </c>
      <c r="C484" s="21" t="s">
        <v>702</v>
      </c>
    </row>
    <row r="485" spans="1:3" ht="15.75" customHeight="1" x14ac:dyDescent="0.25">
      <c r="A485" s="21" t="s">
        <v>704</v>
      </c>
      <c r="B485" s="21">
        <v>5</v>
      </c>
      <c r="C485" s="21" t="s">
        <v>702</v>
      </c>
    </row>
    <row r="486" spans="1:3" ht="15.75" customHeight="1" x14ac:dyDescent="0.25">
      <c r="A486" s="21" t="s">
        <v>705</v>
      </c>
      <c r="B486" s="21">
        <v>6</v>
      </c>
      <c r="C486" s="21" t="s">
        <v>702</v>
      </c>
    </row>
    <row r="487" spans="1:3" ht="15.75" customHeight="1" x14ac:dyDescent="0.25">
      <c r="A487" s="21" t="s">
        <v>706</v>
      </c>
      <c r="B487" s="21">
        <v>7</v>
      </c>
      <c r="C487" s="21" t="s">
        <v>702</v>
      </c>
    </row>
    <row r="488" spans="1:3" ht="15.75" customHeight="1" x14ac:dyDescent="0.25">
      <c r="A488" s="21" t="s">
        <v>707</v>
      </c>
      <c r="B488" s="21">
        <v>8</v>
      </c>
      <c r="C488" s="21" t="s">
        <v>702</v>
      </c>
    </row>
    <row r="489" spans="1:3" ht="15.75" customHeight="1" x14ac:dyDescent="0.25">
      <c r="A489" s="21" t="s">
        <v>708</v>
      </c>
      <c r="B489" s="21">
        <v>9</v>
      </c>
      <c r="C489" s="21" t="s">
        <v>702</v>
      </c>
    </row>
    <row r="490" spans="1:3" ht="15.75" customHeight="1" x14ac:dyDescent="0.25">
      <c r="A490" s="21" t="s">
        <v>709</v>
      </c>
      <c r="B490" s="21">
        <v>10</v>
      </c>
      <c r="C490" s="21" t="s">
        <v>702</v>
      </c>
    </row>
    <row r="491" spans="1:3" ht="15.75" customHeight="1" x14ac:dyDescent="0.25">
      <c r="A491" s="21" t="s">
        <v>710</v>
      </c>
      <c r="B491" s="21">
        <v>11</v>
      </c>
      <c r="C491" s="21" t="s">
        <v>702</v>
      </c>
    </row>
    <row r="492" spans="1:3" ht="15.75" customHeight="1" x14ac:dyDescent="0.25">
      <c r="A492" s="21" t="s">
        <v>711</v>
      </c>
      <c r="B492" s="21">
        <v>12</v>
      </c>
      <c r="C492" s="21" t="s">
        <v>702</v>
      </c>
    </row>
    <row r="493" spans="1:3" ht="15.75" customHeight="1" x14ac:dyDescent="0.25">
      <c r="A493" s="21" t="s">
        <v>676</v>
      </c>
      <c r="B493" s="21">
        <v>13</v>
      </c>
      <c r="C493" s="21" t="s">
        <v>702</v>
      </c>
    </row>
    <row r="494" spans="1:3" ht="15.75" customHeight="1" x14ac:dyDescent="0.25">
      <c r="A494" s="21" t="s">
        <v>712</v>
      </c>
      <c r="B494" s="21">
        <v>14</v>
      </c>
      <c r="C494" s="21" t="s">
        <v>702</v>
      </c>
    </row>
    <row r="495" spans="1:3" ht="15.75" customHeight="1" x14ac:dyDescent="0.25">
      <c r="A495" s="21" t="s">
        <v>713</v>
      </c>
      <c r="B495" s="21">
        <v>15</v>
      </c>
      <c r="C495" s="21" t="s">
        <v>702</v>
      </c>
    </row>
    <row r="496" spans="1:3" ht="15.75" customHeight="1" x14ac:dyDescent="0.25">
      <c r="A496" s="21" t="s">
        <v>714</v>
      </c>
      <c r="B496" s="21">
        <v>16</v>
      </c>
      <c r="C496" s="21" t="s">
        <v>702</v>
      </c>
    </row>
    <row r="497" spans="1:3" ht="15.75" customHeight="1" x14ac:dyDescent="0.25">
      <c r="A497" s="21" t="s">
        <v>715</v>
      </c>
      <c r="B497" s="21">
        <v>17</v>
      </c>
      <c r="C497" s="21" t="s">
        <v>702</v>
      </c>
    </row>
    <row r="498" spans="1:3" ht="15.75" customHeight="1" x14ac:dyDescent="0.25">
      <c r="A498" s="21" t="s">
        <v>716</v>
      </c>
      <c r="B498" s="21">
        <v>18</v>
      </c>
      <c r="C498" s="21" t="s">
        <v>702</v>
      </c>
    </row>
    <row r="499" spans="1:3" ht="15.75" customHeight="1" x14ac:dyDescent="0.25">
      <c r="A499" s="21" t="s">
        <v>717</v>
      </c>
      <c r="B499" s="21">
        <v>19</v>
      </c>
      <c r="C499" s="21" t="s">
        <v>702</v>
      </c>
    </row>
    <row r="500" spans="1:3" ht="15.75" customHeight="1" x14ac:dyDescent="0.25">
      <c r="A500" s="21" t="s">
        <v>718</v>
      </c>
      <c r="B500" s="21">
        <v>20</v>
      </c>
      <c r="C500" s="21" t="s">
        <v>702</v>
      </c>
    </row>
    <row r="501" spans="1:3" ht="15.75" customHeight="1" x14ac:dyDescent="0.25">
      <c r="A501" s="21" t="s">
        <v>719</v>
      </c>
      <c r="B501" s="21">
        <v>21</v>
      </c>
      <c r="C501" s="21" t="s">
        <v>702</v>
      </c>
    </row>
    <row r="502" spans="1:3" ht="15.75" customHeight="1" x14ac:dyDescent="0.25">
      <c r="A502" s="21" t="s">
        <v>720</v>
      </c>
      <c r="B502" s="21">
        <v>22</v>
      </c>
      <c r="C502" s="21" t="s">
        <v>702</v>
      </c>
    </row>
    <row r="503" spans="1:3" ht="15.75" customHeight="1" x14ac:dyDescent="0.25">
      <c r="A503" s="21" t="s">
        <v>699</v>
      </c>
      <c r="B503" s="21">
        <v>23</v>
      </c>
      <c r="C503" s="21" t="s">
        <v>702</v>
      </c>
    </row>
    <row r="504" spans="1:3" ht="15.75" customHeight="1" x14ac:dyDescent="0.25">
      <c r="A504" s="21" t="s">
        <v>700</v>
      </c>
      <c r="B504" s="21">
        <v>24</v>
      </c>
      <c r="C504" s="21" t="s">
        <v>702</v>
      </c>
    </row>
    <row r="505" spans="1:3" ht="15.75" customHeight="1" x14ac:dyDescent="0.25">
      <c r="A505" s="21" t="s">
        <v>721</v>
      </c>
      <c r="B505" s="21">
        <v>25</v>
      </c>
      <c r="C505" s="21" t="s">
        <v>702</v>
      </c>
    </row>
    <row r="506" spans="1:3" ht="15.75" customHeight="1" x14ac:dyDescent="0.25">
      <c r="A506" s="25" t="s">
        <v>111</v>
      </c>
      <c r="B506" s="25">
        <v>1</v>
      </c>
      <c r="C506" s="25" t="s">
        <v>722</v>
      </c>
    </row>
    <row r="507" spans="1:3" ht="15.75" customHeight="1" x14ac:dyDescent="0.25">
      <c r="A507" s="25" t="s">
        <v>108</v>
      </c>
      <c r="B507" s="25">
        <v>2</v>
      </c>
      <c r="C507" s="25" t="s">
        <v>722</v>
      </c>
    </row>
    <row r="508" spans="1:3" ht="15.75" customHeight="1" x14ac:dyDescent="0.25"/>
    <row r="509" spans="1:3" ht="15.75" customHeight="1" x14ac:dyDescent="0.25"/>
    <row r="510" spans="1:3" ht="15.75" customHeight="1" x14ac:dyDescent="0.25"/>
    <row r="511" spans="1:3" ht="15.75" customHeight="1" x14ac:dyDescent="0.25">
      <c r="A511" s="2" t="s">
        <v>2165</v>
      </c>
    </row>
  </sheetData>
  <autoFilter ref="A1:D442" xr:uid="{00000000-0009-0000-0000-000004000000}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259</vt:i4>
      </vt:variant>
    </vt:vector>
  </HeadingPairs>
  <TitlesOfParts>
    <vt:vector size="270" baseType="lpstr">
      <vt:lpstr>NOTA</vt:lpstr>
      <vt:lpstr>INFORMACIÓN GENERAL</vt:lpstr>
      <vt:lpstr>FORMACIÓN ACADEMICA</vt:lpstr>
      <vt:lpstr>CAPACITACIÓN</vt:lpstr>
      <vt:lpstr>CAPACITACIÓN (2)</vt:lpstr>
      <vt:lpstr>EXPERIENCIA</vt:lpstr>
      <vt:lpstr>EXPERIENCIA (2)</vt:lpstr>
      <vt:lpstr>Desplegables</vt:lpstr>
      <vt:lpstr>Codigos IP</vt:lpstr>
      <vt:lpstr>Codigos PCP</vt:lpstr>
      <vt:lpstr>Codigos BMC</vt:lpstr>
      <vt:lpstr>_24_DE_MAYO</vt:lpstr>
      <vt:lpstr>AGUARICO</vt:lpstr>
      <vt:lpstr>ALAUSI</vt:lpstr>
      <vt:lpstr>ALFREDO_BAQUERIZO_MORENO</vt:lpstr>
      <vt:lpstr>AMBATO</vt:lpstr>
      <vt:lpstr>ANTONIO_ANTE</vt:lpstr>
      <vt:lpstr>ARAJUNO</vt:lpstr>
      <vt:lpstr>ARCHIDONA</vt:lpstr>
      <vt:lpstr>ARENILLAS</vt:lpstr>
      <vt:lpstr>ATACAMES</vt:lpstr>
      <vt:lpstr>ATAHUALPA</vt:lpstr>
      <vt:lpstr>AZOGUES</vt:lpstr>
      <vt:lpstr>AZUAY</vt:lpstr>
      <vt:lpstr>BABA</vt:lpstr>
      <vt:lpstr>BABAHOYO</vt:lpstr>
      <vt:lpstr>BALAO</vt:lpstr>
      <vt:lpstr>BALSAS</vt:lpstr>
      <vt:lpstr>BALZAR</vt:lpstr>
      <vt:lpstr>banco</vt:lpstr>
      <vt:lpstr>BAÑOS_DE_AGUA_SANTA</vt:lpstr>
      <vt:lpstr>BIBLIAN</vt:lpstr>
      <vt:lpstr>BOLIVAR</vt:lpstr>
      <vt:lpstr>BOLIVAR1</vt:lpstr>
      <vt:lpstr>BOLIVAR2</vt:lpstr>
      <vt:lpstr>BUENA_FE</vt:lpstr>
      <vt:lpstr>CALUMA</vt:lpstr>
      <vt:lpstr>CALVAS</vt:lpstr>
      <vt:lpstr>CAMILO_PONCE_ENRIQUEZ</vt:lpstr>
      <vt:lpstr>CAÑAR</vt:lpstr>
      <vt:lpstr>CAÑAR1</vt:lpstr>
      <vt:lpstr>CARCHI</vt:lpstr>
      <vt:lpstr>CARLOS_JULIO_AROSEMENA_TOLA</vt:lpstr>
      <vt:lpstr>CASCALES</vt:lpstr>
      <vt:lpstr>CATAMAYO</vt:lpstr>
      <vt:lpstr>CAYAMBE</vt:lpstr>
      <vt:lpstr>CELICA</vt:lpstr>
      <vt:lpstr>CENTINELA_DEL_CONDOR</vt:lpstr>
      <vt:lpstr>CEVALLOS</vt:lpstr>
      <vt:lpstr>CHAGUARPAMBA</vt:lpstr>
      <vt:lpstr>CHAMBO</vt:lpstr>
      <vt:lpstr>CHILLA</vt:lpstr>
      <vt:lpstr>CHILLANES</vt:lpstr>
      <vt:lpstr>CHIMBO</vt:lpstr>
      <vt:lpstr>CHIMBORAZO</vt:lpstr>
      <vt:lpstr>CHINCHIPE</vt:lpstr>
      <vt:lpstr>CHONE</vt:lpstr>
      <vt:lpstr>CHORDELEG</vt:lpstr>
      <vt:lpstr>CHUNCHI</vt:lpstr>
      <vt:lpstr>COLIMES</vt:lpstr>
      <vt:lpstr>COLTA</vt:lpstr>
      <vt:lpstr>COOPCREDITO</vt:lpstr>
      <vt:lpstr>COOPERATIVA</vt:lpstr>
      <vt:lpstr>Cooperativa_de_Ahorro_y_Credito</vt:lpstr>
      <vt:lpstr>COTACACHI</vt:lpstr>
      <vt:lpstr>COTOPAXI</vt:lpstr>
      <vt:lpstr>CRNEL_MARCELINO_MARIDUEÑA</vt:lpstr>
      <vt:lpstr>CUENCA</vt:lpstr>
      <vt:lpstr>CUMANDA</vt:lpstr>
      <vt:lpstr>CUYABENO</vt:lpstr>
      <vt:lpstr>DAULE</vt:lpstr>
      <vt:lpstr>DELEG</vt:lpstr>
      <vt:lpstr>DURAN</vt:lpstr>
      <vt:lpstr>ECHEANDIA</vt:lpstr>
      <vt:lpstr>EL_CARMEN</vt:lpstr>
      <vt:lpstr>EL_CHACO</vt:lpstr>
      <vt:lpstr>EL_EMPALME</vt:lpstr>
      <vt:lpstr>EL_GUABO</vt:lpstr>
      <vt:lpstr>EL_ORO</vt:lpstr>
      <vt:lpstr>EL_PAN</vt:lpstr>
      <vt:lpstr>EL_PANGUI</vt:lpstr>
      <vt:lpstr>EL_TAMBO</vt:lpstr>
      <vt:lpstr>EL_TRIUNFO</vt:lpstr>
      <vt:lpstr>ELOY_ALFARO</vt:lpstr>
      <vt:lpstr>ESMERALDAS</vt:lpstr>
      <vt:lpstr>ESMERALDAS1</vt:lpstr>
      <vt:lpstr>ESPEJO</vt:lpstr>
      <vt:lpstr>ESPINDOLA</vt:lpstr>
      <vt:lpstr>EventoCapacitacion</vt:lpstr>
      <vt:lpstr>FLAVIO_ALFARO</vt:lpstr>
      <vt:lpstr>GALAPAGOS</vt:lpstr>
      <vt:lpstr>GIRON</vt:lpstr>
      <vt:lpstr>GNRAL_ANTONIO_ELIZALDE</vt:lpstr>
      <vt:lpstr>GONZALO_PIZARRO</vt:lpstr>
      <vt:lpstr>GONZANAMA</vt:lpstr>
      <vt:lpstr>GUACHAPALA</vt:lpstr>
      <vt:lpstr>GUALACEO</vt:lpstr>
      <vt:lpstr>GUALAQUIZA</vt:lpstr>
      <vt:lpstr>GUAMOTE</vt:lpstr>
      <vt:lpstr>GUANO</vt:lpstr>
      <vt:lpstr>GUARANDA</vt:lpstr>
      <vt:lpstr>GUAYAQUIL</vt:lpstr>
      <vt:lpstr>GUAYAS</vt:lpstr>
      <vt:lpstr>HUAMBOYA</vt:lpstr>
      <vt:lpstr>HUAQUILLAS</vt:lpstr>
      <vt:lpstr>IBARRA</vt:lpstr>
      <vt:lpstr>IMBABURA</vt:lpstr>
      <vt:lpstr>ingreso</vt:lpstr>
      <vt:lpstr>InstitucionesFinancieras</vt:lpstr>
      <vt:lpstr>INTZA</vt:lpstr>
      <vt:lpstr>ISABELA</vt:lpstr>
      <vt:lpstr>ISIDRO_AYORA</vt:lpstr>
      <vt:lpstr>JAMA</vt:lpstr>
      <vt:lpstr>JARAMIJO</vt:lpstr>
      <vt:lpstr>JIPIJAPA</vt:lpstr>
      <vt:lpstr>JUNIN</vt:lpstr>
      <vt:lpstr>LA_CONCORDIA</vt:lpstr>
      <vt:lpstr>LA_JOYA_DE_LOS_SACHAS</vt:lpstr>
      <vt:lpstr>LA_LIBERTAD</vt:lpstr>
      <vt:lpstr>LA_MANA</vt:lpstr>
      <vt:lpstr>LA_TRONCAL</vt:lpstr>
      <vt:lpstr>LAGO_AGRIO</vt:lpstr>
      <vt:lpstr>LAS_LAJAS</vt:lpstr>
      <vt:lpstr>LAS_NAVES</vt:lpstr>
      <vt:lpstr>LATACUNGA</vt:lpstr>
      <vt:lpstr>LIMON_INDANZA</vt:lpstr>
      <vt:lpstr>LO_SEXTO</vt:lpstr>
      <vt:lpstr>LOGROÑO</vt:lpstr>
      <vt:lpstr>LOJA</vt:lpstr>
      <vt:lpstr>LOJA1</vt:lpstr>
      <vt:lpstr>LOMAS_DE_SARGENTILLO</vt:lpstr>
      <vt:lpstr>LORETO</vt:lpstr>
      <vt:lpstr>LOS_RIOS</vt:lpstr>
      <vt:lpstr>LugarNotaria</vt:lpstr>
      <vt:lpstr>MACARA</vt:lpstr>
      <vt:lpstr>MACHALA</vt:lpstr>
      <vt:lpstr>MANABI</vt:lpstr>
      <vt:lpstr>MANTA</vt:lpstr>
      <vt:lpstr>MARCABELI</vt:lpstr>
      <vt:lpstr>MEJIA</vt:lpstr>
      <vt:lpstr>MERA</vt:lpstr>
      <vt:lpstr>MILAGRO</vt:lpstr>
      <vt:lpstr>MIRA</vt:lpstr>
      <vt:lpstr>MOCACHE</vt:lpstr>
      <vt:lpstr>MOCHA</vt:lpstr>
      <vt:lpstr>MONTALVO</vt:lpstr>
      <vt:lpstr>MONTECRISTI</vt:lpstr>
      <vt:lpstr>MONTUFAR</vt:lpstr>
      <vt:lpstr>MORONA</vt:lpstr>
      <vt:lpstr>MORONA_SANTIAGO</vt:lpstr>
      <vt:lpstr>MUISNE</vt:lpstr>
      <vt:lpstr>MUTUALISTA</vt:lpstr>
      <vt:lpstr>NABON</vt:lpstr>
      <vt:lpstr>nacionalidad1</vt:lpstr>
      <vt:lpstr>NANGARITZA</vt:lpstr>
      <vt:lpstr>NAPO</vt:lpstr>
      <vt:lpstr>NARANJAL</vt:lpstr>
      <vt:lpstr>NARANJITO</vt:lpstr>
      <vt:lpstr>NOBOL</vt:lpstr>
      <vt:lpstr>OLMEDO</vt:lpstr>
      <vt:lpstr>OLMEDO1</vt:lpstr>
      <vt:lpstr>OÑA</vt:lpstr>
      <vt:lpstr>ORELLANA</vt:lpstr>
      <vt:lpstr>ORELLANA1</vt:lpstr>
      <vt:lpstr>OTAVALO</vt:lpstr>
      <vt:lpstr>pais</vt:lpstr>
      <vt:lpstr>PAJAN</vt:lpstr>
      <vt:lpstr>PALANDA</vt:lpstr>
      <vt:lpstr>PALENQUE</vt:lpstr>
      <vt:lpstr>PALESTINA</vt:lpstr>
      <vt:lpstr>PALLATANGA</vt:lpstr>
      <vt:lpstr>PALORA</vt:lpstr>
      <vt:lpstr>PALTAS</vt:lpstr>
      <vt:lpstr>PANGUA</vt:lpstr>
      <vt:lpstr>PAQUISHA</vt:lpstr>
      <vt:lpstr>PASAJE</vt:lpstr>
      <vt:lpstr>PASTAZA</vt:lpstr>
      <vt:lpstr>PASTAZA1</vt:lpstr>
      <vt:lpstr>PATATE</vt:lpstr>
      <vt:lpstr>PAUTE</vt:lpstr>
      <vt:lpstr>PEDERNALES</vt:lpstr>
      <vt:lpstr>PEDRO_CARBO</vt:lpstr>
      <vt:lpstr>PEDRO_MONCAYO</vt:lpstr>
      <vt:lpstr>PEDRO_VICENTE_MALDONADO</vt:lpstr>
      <vt:lpstr>PENIPE</vt:lpstr>
      <vt:lpstr>PICHINCHA</vt:lpstr>
      <vt:lpstr>PICHINCHA1</vt:lpstr>
      <vt:lpstr>PINAMPIRO</vt:lpstr>
      <vt:lpstr>PINDAL</vt:lpstr>
      <vt:lpstr>PIÑAS</vt:lpstr>
      <vt:lpstr>PLAYAS</vt:lpstr>
      <vt:lpstr>PORTOVELO</vt:lpstr>
      <vt:lpstr>PORTOVIEJO</vt:lpstr>
      <vt:lpstr>Provincia</vt:lpstr>
      <vt:lpstr>PUCARA</vt:lpstr>
      <vt:lpstr>PUEBLOVIEJO</vt:lpstr>
      <vt:lpstr>PUERTO_LOPEZ</vt:lpstr>
      <vt:lpstr>PUERTO_QUITO</vt:lpstr>
      <vt:lpstr>PUJILI</vt:lpstr>
      <vt:lpstr>PUTIMAYO</vt:lpstr>
      <vt:lpstr>PUYANGO</vt:lpstr>
      <vt:lpstr>QUERO</vt:lpstr>
      <vt:lpstr>QUEVEDO</vt:lpstr>
      <vt:lpstr>QUIJOS</vt:lpstr>
      <vt:lpstr>QUILANGA</vt:lpstr>
      <vt:lpstr>QUINNDE</vt:lpstr>
      <vt:lpstr>QUINSALOMA</vt:lpstr>
      <vt:lpstr>QUITO</vt:lpstr>
      <vt:lpstr>RIOBAMBA</vt:lpstr>
      <vt:lpstr>RIOVERDE</vt:lpstr>
      <vt:lpstr>ROCAFUERTE</vt:lpstr>
      <vt:lpstr>RUMIÑAHUI</vt:lpstr>
      <vt:lpstr>SALCEDO</vt:lpstr>
      <vt:lpstr>salida</vt:lpstr>
      <vt:lpstr>SALINAS</vt:lpstr>
      <vt:lpstr>SALITRE</vt:lpstr>
      <vt:lpstr>SAMBORONDON</vt:lpstr>
      <vt:lpstr>SAN_CRISTOBAL</vt:lpstr>
      <vt:lpstr>SAN_FERNANDO</vt:lpstr>
      <vt:lpstr>SAN_JACINTO_DE_YAGUACHI</vt:lpstr>
      <vt:lpstr>SAN_JUAN_BOSCO</vt:lpstr>
      <vt:lpstr>SAN_LORENZO</vt:lpstr>
      <vt:lpstr>SAN_MIGUEL</vt:lpstr>
      <vt:lpstr>SAN_MIGUEL_DE_LOS_BANCOS</vt:lpstr>
      <vt:lpstr>SAN_MIGUEL_DE_URCUQUI</vt:lpstr>
      <vt:lpstr>SAN_PEDRO_DE_HUACA</vt:lpstr>
      <vt:lpstr>SAN_PEDRO_DE_PELILEO</vt:lpstr>
      <vt:lpstr>SAN_VICENTE</vt:lpstr>
      <vt:lpstr>Sangre</vt:lpstr>
      <vt:lpstr>SANTA_ANA</vt:lpstr>
      <vt:lpstr>SANTA_CLARA</vt:lpstr>
      <vt:lpstr>SANTA_CRUZ</vt:lpstr>
      <vt:lpstr>SANTA_ELENA</vt:lpstr>
      <vt:lpstr>SANTA_ELENA1</vt:lpstr>
      <vt:lpstr>SANTA_ISABEL</vt:lpstr>
      <vt:lpstr>SANTA_LUCIA</vt:lpstr>
      <vt:lpstr>SANTA_ROSA</vt:lpstr>
      <vt:lpstr>SANTIAGO</vt:lpstr>
      <vt:lpstr>SANTIAGO_DE_PILLARO</vt:lpstr>
      <vt:lpstr>SANTO_DOMINGO</vt:lpstr>
      <vt:lpstr>SANTO_DOMINGO_DE_LOS_TSACHILAS</vt:lpstr>
      <vt:lpstr>SAQUISILI</vt:lpstr>
      <vt:lpstr>SARAGURO</vt:lpstr>
      <vt:lpstr>SEVILLA_DE_ORO</vt:lpstr>
      <vt:lpstr>SHUSHUFINDI</vt:lpstr>
      <vt:lpstr>SIGCHOS</vt:lpstr>
      <vt:lpstr>SIGSIG</vt:lpstr>
      <vt:lpstr>SIMON_BOLIVAR</vt:lpstr>
      <vt:lpstr>SOZORANGA</vt:lpstr>
      <vt:lpstr>SUCRE</vt:lpstr>
      <vt:lpstr>SUCUA</vt:lpstr>
      <vt:lpstr>SUCUMBIOS</vt:lpstr>
      <vt:lpstr>SUCUMBIOS1</vt:lpstr>
      <vt:lpstr>SUSCAL</vt:lpstr>
      <vt:lpstr>TAISHA</vt:lpstr>
      <vt:lpstr>TENA</vt:lpstr>
      <vt:lpstr>TOSAGUA</vt:lpstr>
      <vt:lpstr>TSALEO</vt:lpstr>
      <vt:lpstr>TULCAN</vt:lpstr>
      <vt:lpstr>TUNGURAHUA</vt:lpstr>
      <vt:lpstr>URDANETA</vt:lpstr>
      <vt:lpstr>VALENCIA</vt:lpstr>
      <vt:lpstr>VENTANAS</vt:lpstr>
      <vt:lpstr>VINCES</vt:lpstr>
      <vt:lpstr>YACUAMBI</vt:lpstr>
      <vt:lpstr>YANTZAZA</vt:lpstr>
      <vt:lpstr>ZAMORA</vt:lpstr>
      <vt:lpstr>ZAMORA_CHINCHIPE</vt:lpstr>
      <vt:lpstr>ZAPOTILLO</vt:lpstr>
      <vt:lpstr>ZARUMA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Ramos Guaytarilla Jeanneth Alexandra</dc:creator>
  <cp:lastModifiedBy>Respaldos Maekrix</cp:lastModifiedBy>
  <cp:lastPrinted>2025-04-02T12:13:30Z</cp:lastPrinted>
  <dcterms:created xsi:type="dcterms:W3CDTF">2016-05-03T20:59:33Z</dcterms:created>
  <dcterms:modified xsi:type="dcterms:W3CDTF">2025-04-21T12:21:57Z</dcterms:modified>
</cp:coreProperties>
</file>